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здел I" state="visible" r:id="rId4"/>
    <sheet sheetId="2" name="Раздел II" state="visible" r:id="rId5"/>
    <sheet sheetId="3" name="Объяснительная" state="visible" r:id="rId6"/>
  </sheets>
  <definedNames>
    <definedName name="_xlnm.Print_Titles" localSheetId="0">'Раздел I'!$11:$12</definedName>
    <definedName name="_xlnm.Print_Titles" localSheetId="1">'Раздел II'!$11:$13</definedName>
    <definedName name="_xlnm.Print_Titles" localSheetId="2">'Объяснительная'!$9:$9</definedName>
  </definedNames>
  <calcPr calcId="171027" fullCalcOnLoad="1"/>
</workbook>
</file>

<file path=xl/sharedStrings.xml><?xml version="1.0" encoding="utf-8"?>
<sst xmlns="http://schemas.openxmlformats.org/spreadsheetml/2006/main" count="247" uniqueCount="110">
  <si>
    <t>Образец заполнения: организации, люди и цифры вымышлены</t>
  </si>
  <si>
    <t>На основе типовой формы № М-29 (приказ ЦСУ СССР от 24.11.1982 № 613, не действует с 01.01.2021). Форму утверждает руководитель организации (ч. 4 ст. 9 Федерального закона № 402-ФЗ)</t>
  </si>
  <si>
    <t>Организация (трест, управление)</t>
  </si>
  <si>
    <t>ООО «Пример Строй», ИНН 0071051185</t>
  </si>
  <si>
    <t>Начальник строительного участка (производитель работ)</t>
  </si>
  <si>
    <t>Прораб Петров И. С.</t>
  </si>
  <si>
    <t>Объект строительства</t>
  </si>
  <si>
    <t>ЖК «Северный», корпус 2, Тульская обл., г. Тула, ул. Примерная, земельный участок 12</t>
  </si>
  <si>
    <t>Работы начаты</t>
  </si>
  <si>
    <t>01.09.2026</t>
  </si>
  <si>
    <t>Работы окончены или открыт новый отчёт</t>
  </si>
  <si>
    <t/>
  </si>
  <si>
    <t>ОТЧЁТ о расходе основных материалов в строительстве в сопоставлении с расходом, определённым по производственным нормам</t>
  </si>
  <si>
    <t>Отчёт № 2 за октябрь 2026 г.</t>
  </si>
  <si>
    <t>Раздел I. Нормативная потребность в материалах и объёмы выполненных работ</t>
  </si>
  <si>
    <t>Код строки</t>
  </si>
  <si>
    <t>Наименование видов работ, конструктивных элементов и материалов</t>
  </si>
  <si>
    <t>Код вида работ, конструктивного элемента (шифр, № позиции сметы)</t>
  </si>
  <si>
    <t>Ед. измер.</t>
  </si>
  <si>
    <t>Обоснование производственных норм расхода материалов</t>
  </si>
  <si>
    <t>Норма расхода матер. на ед. изм. работ (конструкт. элемента)</t>
  </si>
  <si>
    <t>Объём работ и нормативная потребность матер. на весь объект</t>
  </si>
  <si>
    <t>В том числе выполнено на начало отчётного месяца</t>
  </si>
  <si>
    <t>Объём выполненных работ и нормативный расход за отчётный 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</si>
  <si>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</si>
  <si>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</si>
  <si>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</si>
  <si>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</si>
  <si>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</si>
  <si>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</si>
  <si>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</si>
  <si>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</si>
  <si>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</si>
  <si>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Устройство монолитных плит перекрытия толщиной 200 мм</t>
  </si>
  <si>
    <t>ЛСР 02-01-01, поз. 12</t>
  </si>
  <si>
    <t>м3</t>
  </si>
  <si>
    <t>1.1</t>
  </si>
  <si>
    <t xml:space="preserve">   Бетонная смесь БСТ B25 П4 F150 W6</t>
  </si>
  <si>
    <t>ЛСР 02-01-01, поз. 12, ресурсная часть</t>
  </si>
  <si>
    <t>1.2</t>
  </si>
  <si>
    <t xml:space="preserve">   Арматура А500С</t>
  </si>
  <si>
    <t>т</t>
  </si>
  <si>
    <t>ЛСР 02-01-01, поз. 14</t>
  </si>
  <si>
    <t>Устройство монолитных колонн сечением 400×400 мм</t>
  </si>
  <si>
    <t>ЛСР 02-01-01, поз. 9</t>
  </si>
  <si>
    <t>2.1</t>
  </si>
  <si>
    <t>ЛСР 02-01-01, поз. 9, ресурсная часть</t>
  </si>
  <si>
    <t>2.2</t>
  </si>
  <si>
    <t>ЛСР 02-01-01, поз. 10</t>
  </si>
  <si>
    <t>Кладка наружных стен из газобетонных блоков толщиной 300 мм</t>
  </si>
  <si>
    <t>ЛСР 02-02-01, поз. 3</t>
  </si>
  <si>
    <t>3.1</t>
  </si>
  <si>
    <t xml:space="preserve">   Блоки газобетонные D500 600×300×250</t>
  </si>
  <si>
    <t>ЛСР 02-02-01, поз. 3, ресурсная часть</t>
  </si>
  <si>
    <t>3.2</t>
  </si>
  <si>
    <t xml:space="preserve">   Клей для ячеистого бетона</t>
  </si>
  <si>
    <t>ЛСР 02-02-01, поз. 4</t>
  </si>
  <si>
    <t>Графы 2, 4, 5, 6, 7 заполняет ПТО до начала работ по смете; графы 8 и 9 — прораб по факту выполненных объёмов. Нормативный расход материала = норма (гр. 6) × объём работ из строки работы.</t>
  </si>
  <si>
    <t>Начальник строительного участка (прораб)</t>
  </si>
  <si>
    <t>(должность, расшифровка подписи)</t>
  </si>
  <si>
    <t>(подпись)</t>
  </si>
  <si>
    <t>Проверил: инженер ПТО</t>
  </si>
  <si>
    <t>Инженер ПТО Беляева Н. К.</t>
  </si>
  <si>
    <t>Раздел II. Сопоставление фактического расхода основных материалов с расходом, определённым по производственным нормам</t>
  </si>
  <si>
    <t>Наименование материалов, конструкций и изделий</t>
  </si>
  <si>
    <t>Единица измерения</t>
  </si>
  <si>
    <t>За отчётный месяц</t>
  </si>
  <si>
    <t>Всего с начала строительства</t>
  </si>
  <si>
    <t>Расход по производственным нормам</t>
  </si>
  <si>
    <t>Расход фактический</t>
  </si>
  <si>
    <t>Экономия (−), перерасход (+) против производственных норм</t>
  </si>
  <si>
    <t>То же, % к норме (справочно)</t>
  </si>
  <si>
    <t>Списать на себестоимость</t>
  </si>
  <si>
    <t>Экономия (−), перерасход (+)</t>
  </si>
  <si>
    <t>А</t>
  </si>
  <si>
    <t>Б</t>
  </si>
  <si>
    <t>Бетонная смесь БСТ B25 П4 F150 W6</t>
  </si>
  <si>
    <t>Арматура А500С</t>
  </si>
  <si>
    <t>Блоки газобетонные D500 600×300×250</t>
  </si>
  <si>
    <t>Клей для ячеистого бетона</t>
  </si>
  <si>
    <t>Графа 3 = гр. 2 − гр. 1; графа 4 = гр. 3 / гр. 1; графа 8 = гр. 7 − гр. 6. Перерасход (+) — к объяснительной записке (лист «Объяснительная»). Что списать на себестоимость (гр. 5 и 9), решает руководитель по заключению ПТО.</t>
  </si>
  <si>
    <t>Проверил: бухгалтер</t>
  </si>
  <si>
    <t>Бухгалтер по материалам Васильева О. Н.</t>
  </si>
  <si>
    <t>Утверждаю: начальник строительной организации (главный инженер)</t>
  </si>
  <si>
    <t>Главный инженер Кузнецов А. М.</t>
  </si>
  <si>
    <t>Приложение к отчёту по форме № М-29</t>
  </si>
  <si>
    <t>Производитель работ (мастер)</t>
  </si>
  <si>
    <t>Петров И. С.</t>
  </si>
  <si>
    <t xml:space="preserve">ОБЪЯСНИТЕЛЬНАЯ ЗАПИСКА
о причинах перерасхода основных материалов против производственных норм</t>
  </si>
  <si>
    <t>К отчёту № 2 за октябрь 2026 г.</t>
  </si>
  <si>
    <t>№</t>
  </si>
  <si>
    <t>Материал</t>
  </si>
  <si>
    <t>Ед. изм.</t>
  </si>
  <si>
    <t>Перерасход (+)</t>
  </si>
  <si>
    <t>% к норме</t>
  </si>
  <si>
    <t>Причина перерасхода</t>
  </si>
  <si>
    <t>Остатки смеси в бетононасосе и бадье при смене машин; недолив последней машины 23.10 (ТН № 2313)</t>
  </si>
  <si>
    <t>Обрезки при раскрое прутков 11,7 м на длины по проекту; нахлёст стыков колонн длиннее проектного (исправлено с 15.10)</t>
  </si>
  <si>
    <t>Толстый шов из-за отклонений геометрии блоков партии по ТН № 577; претензия поставщику направлена 24.10</t>
  </si>
  <si>
    <t>(фамилия, инициалы)</t>
  </si>
  <si>
    <t>Заключение ПТО:</t>
  </si>
  <si>
    <t>Перерасход бетона (+1,4 %) и арматуры (+1,8 %) подтверждён ТН, исполнительными схемами и журналом бетонных работ — обоснован технологией.</t>
  </si>
  <si>
    <t>Перерасход клея (+14,8 %) — из-за брака блоков поставщика, не обоснован нормами: до решения по претензии списать по норме.</t>
  </si>
  <si>
    <t>Начальник ПТО</t>
  </si>
  <si>
    <t>Беляева Н. К.</t>
  </si>
  <si>
    <t>Решение по допущенному превышению норм расхода материалов:</t>
  </si>
  <si>
    <t>Бетон и арматуру списать по факту. Клей: 0,2 т не списывать до ответа поставщика на претензию от 24.10.2026.</t>
  </si>
  <si>
    <t>Руководитель</t>
  </si>
  <si>
    <t>Кузнецов А. М.</t>
  </si>
  <si>
    <t>«31»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</si>
</sst>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General;-General;0"/>
    <numFmt numFmtId="165" formatCode="+0.0%;-0.0%;0.0%"/>
  </numFmts>
  <fonts count="11" x14ac:knownFonts="1">
    <font>
      <color theme="1"/>
      <family val="2"/>
      <scheme val="minor"/>
      <sz val="11"/>
      <name val="Calibri"/>
    </font>
    <font>
      <i/>
      <color rgb="FF7A4B00"/>
      <sz val="8"/>
      <name val="Arial"/>
    </font>
    <font>
      <sz val="7"/>
      <name val="Arial"/>
    </font>
    <font>
      <sz val="9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8"/>
      <name val="Arial"/>
    </font>
    <font>
      <b/>
      <sz val="9"/>
      <name val="Arial"/>
    </font>
    <font>
      <i/>
      <color rgb="FF555555"/>
      <sz val="8"/>
      <name val="Arial"/>
    </font>
    <font>
      <color rgb="FF333333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bottom" wrapText="1"/>
    </xf>
    <xf numFmtId="0" fontId="4" fillId="0" borderId="1" xfId="0" applyFont="1" applyBorder="1" applyAlignment="1">
      <alignment horizontal="left" vertical="bottom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/>
    </xf>
    <xf numFmtId="1" fontId="3" fillId="0" borderId="2" xfId="0" applyNumberFormat="1" applyFont="1" applyBorder="1" applyAlignment="1">
      <alignment horizontal="center" vertical="top"/>
    </xf>
  </cellXfs>
  <cellStyles count="1">
    <cellStyle name="Normal" xfId="0" builtinId="0"/>
  </cellStyles>
  <dxfs count="1">
    <dxf>
      <font>
        <b/>
        <color rgb="FFA83F2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FormatPr defaultRowHeight="15" outlineLevelRow="0" outlineLevelCol="0" x14ac:dyDescent="55"/>
  <cols>
    <col min="1" max="1" width="6" customWidth="1"/>
    <col min="2" max="2" width="42" customWidth="1"/>
    <col min="3" max="3" width="16" customWidth="1"/>
    <col min="4" max="4" width="7" customWidth="1"/>
    <col min="5" max="5" width="22" customWidth="1"/>
    <col min="6" max="6" width="11" customWidth="1"/>
    <col min="7" max="9" width="13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7" customHeight="1" spans="1:9" x14ac:dyDescent="0.25">
      <c r="A3" s="3" t="s">
        <v>2</v>
      </c>
      <c r="B3" s="3"/>
      <c r="C3" s="3"/>
      <c r="D3" s="4" t="s">
        <v>3</v>
      </c>
      <c r="E3" s="4"/>
      <c r="F3" s="4"/>
      <c r="G3" s="4"/>
      <c r="H3" s="4"/>
      <c r="I3" s="4"/>
    </row>
    <row r="4" ht="17" customHeight="1" spans="1:9" x14ac:dyDescent="0.25">
      <c r="A4" s="3" t="s">
        <v>4</v>
      </c>
      <c r="B4" s="3"/>
      <c r="C4" s="3"/>
      <c r="D4" s="4" t="s">
        <v>5</v>
      </c>
      <c r="E4" s="4"/>
      <c r="F4" s="4"/>
      <c r="G4" s="4"/>
      <c r="H4" s="4"/>
      <c r="I4" s="4"/>
    </row>
    <row r="5" ht="17" customHeight="1" spans="1:9" x14ac:dyDescent="0.25">
      <c r="A5" s="3" t="s">
        <v>6</v>
      </c>
      <c r="B5" s="3"/>
      <c r="C5" s="3"/>
      <c r="D5" s="4" t="s">
        <v>7</v>
      </c>
      <c r="E5" s="4"/>
      <c r="F5" s="4"/>
      <c r="G5" s="4"/>
      <c r="H5" s="4"/>
      <c r="I5" s="4"/>
    </row>
    <row r="6" ht="17" customHeight="1" spans="1:9" x14ac:dyDescent="0.25">
      <c r="A6" s="3" t="s">
        <v>8</v>
      </c>
      <c r="B6" s="3"/>
      <c r="C6" s="3"/>
      <c r="D6" s="4" t="s">
        <v>9</v>
      </c>
      <c r="E6" s="4"/>
      <c r="F6" s="4"/>
      <c r="G6" s="4"/>
      <c r="H6" s="4"/>
      <c r="I6" s="4"/>
    </row>
    <row r="7" ht="17" customHeight="1" spans="1:9" x14ac:dyDescent="0.25">
      <c r="A7" s="3" t="s">
        <v>10</v>
      </c>
      <c r="B7" s="3"/>
      <c r="C7" s="3"/>
      <c r="D7" s="4" t="s">
        <v>11</v>
      </c>
      <c r="E7" s="4"/>
      <c r="F7" s="4"/>
      <c r="G7" s="4"/>
      <c r="H7" s="4"/>
      <c r="I7" s="4"/>
    </row>
    <row r="8" ht="32" customHeight="1" spans="1:9" x14ac:dyDescent="0.25">
      <c r="A8" s="5" t="s">
        <v>12</v>
      </c>
      <c r="B8" s="5"/>
      <c r="C8" s="5"/>
      <c r="D8" s="5"/>
      <c r="E8" s="5"/>
      <c r="F8" s="5"/>
      <c r="G8" s="5"/>
      <c r="H8" s="5"/>
      <c r="I8" s="5"/>
    </row>
    <row r="9" ht="16" customHeight="1" spans="1:9" x14ac:dyDescent="0.25">
      <c r="A9" s="6" t="s">
        <v>13</v>
      </c>
      <c r="B9" s="6"/>
      <c r="C9" s="6"/>
      <c r="D9" s="6"/>
      <c r="E9" s="6"/>
      <c r="F9" s="6"/>
      <c r="G9" s="6"/>
      <c r="H9" s="6"/>
      <c r="I9" s="6"/>
    </row>
    <row r="10" ht="18" customHeight="1" spans="1:9" x14ac:dyDescent="0.25">
      <c r="A10" s="7" t="s">
        <v>14</v>
      </c>
      <c r="B10" s="7"/>
      <c r="C10" s="7"/>
      <c r="D10" s="7"/>
      <c r="E10" s="7"/>
      <c r="F10" s="7"/>
      <c r="G10" s="7"/>
      <c r="H10" s="7"/>
      <c r="I10" s="7"/>
    </row>
    <row r="11" ht="54" customHeight="1" spans="1:9" x14ac:dyDescent="0.25">
      <c r="A11" s="8" t="s">
        <v>15</v>
      </c>
      <c r="B11" s="8" t="s">
        <v>16</v>
      </c>
      <c r="C11" s="8" t="s">
        <v>17</v>
      </c>
      <c r="D11" s="8" t="s">
        <v>18</v>
      </c>
      <c r="E11" s="8" t="s">
        <v>19</v>
      </c>
      <c r="F11" s="8" t="s">
        <v>20</v>
      </c>
      <c r="G11" s="8" t="s">
        <v>21</v>
      </c>
      <c r="H11" s="8" t="s">
        <v>22</v>
      </c>
      <c r="I11" s="8" t="s">
        <v>23</v>
      </c>
    </row>
    <row r="12" ht="12" customHeight="1" spans="1:9" x14ac:dyDescent="0.25">
      <c r="A12" s="9" t="s">
        <v>24</v>
      </c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9" t="s">
        <v>32</v>
      </c>
    </row>
    <row r="13" spans="1:9" x14ac:dyDescent="0.25">
      <c r="A13" s="10" t="s">
        <v>24</v>
      </c>
      <c r="B13" s="11" t="s">
        <v>33</v>
      </c>
      <c r="C13" s="10" t="s">
        <v>34</v>
      </c>
      <c r="D13" s="10" t="s">
        <v>35</v>
      </c>
      <c r="E13" s="12" t="s">
        <v>11</v>
      </c>
      <c r="F13" s="13" t="s">
        <v>11</v>
      </c>
      <c r="G13" s="13">
        <v>412</v>
      </c>
      <c r="H13" s="13">
        <v>192</v>
      </c>
      <c r="I13" s="13">
        <v>96</v>
      </c>
    </row>
    <row r="14" spans="1:9" x14ac:dyDescent="0.25">
      <c r="A14" s="10" t="s">
        <v>36</v>
      </c>
      <c r="B14" s="12" t="s">
        <v>37</v>
      </c>
      <c r="C14" s="10" t="s">
        <v>11</v>
      </c>
      <c r="D14" s="10" t="s">
        <v>35</v>
      </c>
      <c r="E14" s="12" t="s">
        <v>38</v>
      </c>
      <c r="F14" s="13">
        <v>1.015</v>
      </c>
      <c r="G14" s="13">
        <f>IF($F14="","",ROUND($F14*G13,3))</f>
        <v>418.18</v>
      </c>
      <c r="H14" s="13">
        <f>IF($F14="","",ROUND($F14*H13,3))</f>
        <v>194.88</v>
      </c>
      <c r="I14" s="13">
        <f>IF($F14="","",ROUND($F14*I13,3))</f>
        <v>97.44</v>
      </c>
    </row>
    <row r="15" spans="1:9" x14ac:dyDescent="0.25">
      <c r="A15" s="10" t="s">
        <v>39</v>
      </c>
      <c r="B15" s="12" t="s">
        <v>40</v>
      </c>
      <c r="C15" s="10" t="s">
        <v>11</v>
      </c>
      <c r="D15" s="10" t="s">
        <v>41</v>
      </c>
      <c r="E15" s="12" t="s">
        <v>42</v>
      </c>
      <c r="F15" s="13">
        <v>0.117</v>
      </c>
      <c r="G15" s="13">
        <f>IF($F15="","",ROUND($F15*G13,3))</f>
        <v>48.204</v>
      </c>
      <c r="H15" s="13">
        <f>IF($F15="","",ROUND($F15*H13,3))</f>
        <v>22.464</v>
      </c>
      <c r="I15" s="13">
        <f>IF($F15="","",ROUND($F15*I13,3))</f>
        <v>11.232</v>
      </c>
    </row>
    <row r="16" spans="1:9" x14ac:dyDescent="0.25">
      <c r="A16" s="10" t="s">
        <v>25</v>
      </c>
      <c r="B16" s="11" t="s">
        <v>43</v>
      </c>
      <c r="C16" s="10" t="s">
        <v>44</v>
      </c>
      <c r="D16" s="10" t="s">
        <v>35</v>
      </c>
      <c r="E16" s="12" t="s">
        <v>11</v>
      </c>
      <c r="F16" s="13" t="s">
        <v>11</v>
      </c>
      <c r="G16" s="13">
        <v>136</v>
      </c>
      <c r="H16" s="13">
        <v>56</v>
      </c>
      <c r="I16" s="13">
        <v>28.4</v>
      </c>
    </row>
    <row r="17" spans="1:9" x14ac:dyDescent="0.25">
      <c r="A17" s="10" t="s">
        <v>45</v>
      </c>
      <c r="B17" s="12" t="s">
        <v>37</v>
      </c>
      <c r="C17" s="10" t="s">
        <v>11</v>
      </c>
      <c r="D17" s="10" t="s">
        <v>35</v>
      </c>
      <c r="E17" s="12" t="s">
        <v>46</v>
      </c>
      <c r="F17" s="13">
        <v>1.015</v>
      </c>
      <c r="G17" s="13">
        <f>IF($F17="","",ROUND($F17*G16,3))</f>
        <v>138.04</v>
      </c>
      <c r="H17" s="13">
        <f>IF($F17="","",ROUND($F17*H16,3))</f>
        <v>56.84</v>
      </c>
      <c r="I17" s="13">
        <f>IF($F17="","",ROUND($F17*I16,3))</f>
        <v>28.826</v>
      </c>
    </row>
    <row r="18" spans="1:9" x14ac:dyDescent="0.25">
      <c r="A18" s="10" t="s">
        <v>47</v>
      </c>
      <c r="B18" s="12" t="s">
        <v>40</v>
      </c>
      <c r="C18" s="10" t="s">
        <v>11</v>
      </c>
      <c r="D18" s="10" t="s">
        <v>41</v>
      </c>
      <c r="E18" s="12" t="s">
        <v>48</v>
      </c>
      <c r="F18" s="13">
        <v>0.172</v>
      </c>
      <c r="G18" s="13">
        <f>IF($F18="","",ROUND($F18*G16,3))</f>
        <v>23.392</v>
      </c>
      <c r="H18" s="13">
        <f>IF($F18="","",ROUND($F18*H16,3))</f>
        <v>9.632</v>
      </c>
      <c r="I18" s="13">
        <f>IF($F18="","",ROUND($F18*I16,3))</f>
        <v>4.885</v>
      </c>
    </row>
    <row r="19" spans="1:9" x14ac:dyDescent="0.25">
      <c r="A19" s="10" t="s">
        <v>26</v>
      </c>
      <c r="B19" s="11" t="s">
        <v>49</v>
      </c>
      <c r="C19" s="10" t="s">
        <v>50</v>
      </c>
      <c r="D19" s="10" t="s">
        <v>35</v>
      </c>
      <c r="E19" s="12" t="s">
        <v>11</v>
      </c>
      <c r="F19" s="13" t="s">
        <v>11</v>
      </c>
      <c r="G19" s="13">
        <v>640</v>
      </c>
      <c r="H19" s="13">
        <v>0</v>
      </c>
      <c r="I19" s="13">
        <v>54</v>
      </c>
    </row>
    <row r="20" spans="1:9" x14ac:dyDescent="0.25">
      <c r="A20" s="10" t="s">
        <v>51</v>
      </c>
      <c r="B20" s="12" t="s">
        <v>52</v>
      </c>
      <c r="C20" s="10" t="s">
        <v>11</v>
      </c>
      <c r="D20" s="10" t="s">
        <v>35</v>
      </c>
      <c r="E20" s="12" t="s">
        <v>53</v>
      </c>
      <c r="F20" s="13">
        <v>1.02</v>
      </c>
      <c r="G20" s="13">
        <f>IF($F20="","",ROUND($F20*G19,3))</f>
        <v>652.8</v>
      </c>
      <c r="H20" s="13">
        <f>IF($F20="","",ROUND($F20*H19,3))</f>
        <v>0</v>
      </c>
      <c r="I20" s="13">
        <f>IF($F20="","",ROUND($F20*I19,3))</f>
        <v>55.08</v>
      </c>
    </row>
    <row r="21" spans="1:9" x14ac:dyDescent="0.25">
      <c r="A21" s="10" t="s">
        <v>54</v>
      </c>
      <c r="B21" s="12" t="s">
        <v>55</v>
      </c>
      <c r="C21" s="10" t="s">
        <v>11</v>
      </c>
      <c r="D21" s="10" t="s">
        <v>41</v>
      </c>
      <c r="E21" s="12" t="s">
        <v>56</v>
      </c>
      <c r="F21" s="13">
        <v>0.025</v>
      </c>
      <c r="G21" s="13">
        <f>IF($F21="","",ROUND($F21*G19,3))</f>
        <v>16</v>
      </c>
      <c r="H21" s="13">
        <f>IF($F21="","",ROUND($F21*H19,3))</f>
        <v>0</v>
      </c>
      <c r="I21" s="13">
        <f>IF($F21="","",ROUND($F21*I19,3))</f>
        <v>1.35</v>
      </c>
    </row>
    <row r="22" ht="24" customHeight="1" spans="1:9" x14ac:dyDescent="0.25">
      <c r="A22" s="14" t="s">
        <v>57</v>
      </c>
      <c r="B22" s="14"/>
      <c r="C22" s="14"/>
      <c r="D22" s="14"/>
      <c r="E22" s="14"/>
      <c r="F22" s="14"/>
      <c r="G22" s="14"/>
      <c r="H22" s="14"/>
      <c r="I22" s="14"/>
    </row>
    <row r="23" ht="10" customHeight="1" spans="1:9" x14ac:dyDescent="0.25">
      <c r="A23" s="15" t="s">
        <v>11</v>
      </c>
      <c r="B23" s="15"/>
      <c r="C23" s="15"/>
      <c r="D23" s="15"/>
      <c r="E23" s="15"/>
      <c r="F23" s="15"/>
      <c r="G23" s="15"/>
      <c r="H23" s="15"/>
      <c r="I23" s="15"/>
    </row>
    <row r="24" ht="20" customHeight="1" spans="1:9" x14ac:dyDescent="0.25">
      <c r="A24" s="16" t="s">
        <v>58</v>
      </c>
      <c r="B24" s="16"/>
      <c r="C24" s="16"/>
      <c r="D24" s="4" t="s">
        <v>5</v>
      </c>
      <c r="E24" s="4"/>
      <c r="F24" s="4"/>
      <c r="G24" s="15" t="s">
        <v>11</v>
      </c>
      <c r="H24" s="4" t="s">
        <v>11</v>
      </c>
      <c r="I24" s="4"/>
    </row>
    <row r="25" ht="12" customHeight="1" spans="1:9" x14ac:dyDescent="0.25">
      <c r="A25" s="15" t="s">
        <v>11</v>
      </c>
      <c r="B25" s="15"/>
      <c r="C25" s="15"/>
      <c r="D25" s="17" t="s">
        <v>59</v>
      </c>
      <c r="E25" s="17"/>
      <c r="F25" s="17"/>
      <c r="G25" s="15" t="s">
        <v>11</v>
      </c>
      <c r="H25" s="17" t="s">
        <v>60</v>
      </c>
      <c r="I25" s="17"/>
    </row>
    <row r="26" ht="20" customHeight="1" spans="1:9" x14ac:dyDescent="0.25">
      <c r="A26" s="16" t="s">
        <v>61</v>
      </c>
      <c r="B26" s="16"/>
      <c r="C26" s="16"/>
      <c r="D26" s="4" t="s">
        <v>62</v>
      </c>
      <c r="E26" s="4"/>
      <c r="F26" s="4"/>
      <c r="G26" s="15" t="s">
        <v>11</v>
      </c>
      <c r="H26" s="4" t="s">
        <v>11</v>
      </c>
      <c r="I26" s="4"/>
    </row>
    <row r="27" ht="12" customHeight="1" spans="1:9" x14ac:dyDescent="0.25">
      <c r="A27" s="15" t="s">
        <v>11</v>
      </c>
      <c r="B27" s="15"/>
      <c r="C27" s="15"/>
      <c r="D27" s="17" t="s">
        <v>59</v>
      </c>
      <c r="E27" s="17"/>
      <c r="F27" s="17"/>
      <c r="G27" s="15" t="s">
        <v>11</v>
      </c>
      <c r="H27" s="17" t="s">
        <v>60</v>
      </c>
      <c r="I27" s="17"/>
    </row>
  </sheetData>
  <mergeCells count="29">
    <mergeCell ref="A1:I1"/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8:I8"/>
    <mergeCell ref="A9:I9"/>
    <mergeCell ref="A10:I10"/>
    <mergeCell ref="A22:I22"/>
    <mergeCell ref="A23:I23"/>
    <mergeCell ref="A24:C24"/>
    <mergeCell ref="D24:F24"/>
    <mergeCell ref="H24:I24"/>
    <mergeCell ref="A25:C25"/>
    <mergeCell ref="D25:F25"/>
    <mergeCell ref="H25:I25"/>
    <mergeCell ref="A26:C26"/>
    <mergeCell ref="D26:F26"/>
    <mergeCell ref="H26:I26"/>
    <mergeCell ref="A27:C27"/>
    <mergeCell ref="D27:F27"/>
    <mergeCell ref="H27:I27"/>
  </mergeCells>
  <pageMargins left="0.6" right="0.4" top="0.5" bottom="0.6" header="0.25" footer="0.25"/>
  <pageSetup paperSize="9" orientation="landscape" horizontalDpi="4294967295" verticalDpi="4294967295" scale="100" fitToWidth="1" fitToHeight="0"/>
  <headerFooter>
    <oddHeader>&amp;C&amp;7Образец заполнения. Организации, люди, реквизиты и цифры вымышлены</oddHeader>
    <oddFooter>&amp;L&amp;7Шаблон от THRYM — thrym.ru&amp;R&amp;7Лист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FormatPr defaultRowHeight="15" outlineLevelRow="0" outlineLevelCol="0" x14ac:dyDescent="55"/>
  <cols>
    <col min="1" max="1" width="36" customWidth="1"/>
    <col min="2" max="2" width="7" customWidth="1"/>
    <col min="3" max="4" width="11" customWidth="1"/>
    <col min="5" max="5" width="12" customWidth="1"/>
    <col min="7" max="9" width="11" customWidth="1"/>
    <col min="10" max="10" width="12" customWidth="1"/>
    <col min="11" max="11" width="11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7" customHeight="1" spans="1:11" x14ac:dyDescent="0.25">
      <c r="A3" s="3" t="s">
        <v>2</v>
      </c>
      <c r="B3" s="3"/>
      <c r="C3" s="3"/>
      <c r="D3" s="4" t="s">
        <v>3</v>
      </c>
      <c r="E3" s="4"/>
      <c r="F3" s="4"/>
      <c r="G3" s="4"/>
      <c r="H3" s="4"/>
      <c r="I3" s="4"/>
      <c r="J3" s="4"/>
      <c r="K3" s="4"/>
    </row>
    <row r="4" ht="17" customHeight="1" spans="1:11" x14ac:dyDescent="0.25">
      <c r="A4" s="3" t="s">
        <v>4</v>
      </c>
      <c r="B4" s="3"/>
      <c r="C4" s="3"/>
      <c r="D4" s="4" t="s">
        <v>5</v>
      </c>
      <c r="E4" s="4"/>
      <c r="F4" s="4"/>
      <c r="G4" s="4"/>
      <c r="H4" s="4"/>
      <c r="I4" s="4"/>
      <c r="J4" s="4"/>
      <c r="K4" s="4"/>
    </row>
    <row r="5" ht="17" customHeight="1" spans="1:11" x14ac:dyDescent="0.25">
      <c r="A5" s="3" t="s">
        <v>6</v>
      </c>
      <c r="B5" s="3"/>
      <c r="C5" s="3"/>
      <c r="D5" s="4" t="s">
        <v>7</v>
      </c>
      <c r="E5" s="4"/>
      <c r="F5" s="4"/>
      <c r="G5" s="4"/>
      <c r="H5" s="4"/>
      <c r="I5" s="4"/>
      <c r="J5" s="4"/>
      <c r="K5" s="4"/>
    </row>
    <row r="6" ht="17" customHeight="1" spans="1:11" x14ac:dyDescent="0.25">
      <c r="A6" s="3" t="s">
        <v>8</v>
      </c>
      <c r="B6" s="3"/>
      <c r="C6" s="3"/>
      <c r="D6" s="4" t="s">
        <v>9</v>
      </c>
      <c r="E6" s="4"/>
      <c r="F6" s="4"/>
      <c r="G6" s="4"/>
      <c r="H6" s="4"/>
      <c r="I6" s="4"/>
      <c r="J6" s="4"/>
      <c r="K6" s="4"/>
    </row>
    <row r="7" ht="17" customHeight="1" spans="1:11" x14ac:dyDescent="0.25">
      <c r="A7" s="3" t="s">
        <v>10</v>
      </c>
      <c r="B7" s="3"/>
      <c r="C7" s="3"/>
      <c r="D7" s="4" t="s">
        <v>11</v>
      </c>
      <c r="E7" s="4"/>
      <c r="F7" s="4"/>
      <c r="G7" s="4"/>
      <c r="H7" s="4"/>
      <c r="I7" s="4"/>
      <c r="J7" s="4"/>
      <c r="K7" s="4"/>
    </row>
    <row r="8" ht="32" customHeight="1" spans="1:11" x14ac:dyDescent="0.25">
      <c r="A8" s="5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16" customHeight="1" spans="1:11" x14ac:dyDescent="0.25">
      <c r="A9" s="6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18" customHeight="1" spans="1:11" x14ac:dyDescent="0.25">
      <c r="A10" s="7" t="s">
        <v>63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16" customHeight="1" spans="1:11" x14ac:dyDescent="0.25">
      <c r="A11" s="8" t="s">
        <v>64</v>
      </c>
      <c r="B11" s="8" t="s">
        <v>65</v>
      </c>
      <c r="C11" s="8" t="s">
        <v>66</v>
      </c>
      <c r="D11" s="8"/>
      <c r="E11" s="8"/>
      <c r="F11" s="8"/>
      <c r="G11" s="8"/>
      <c r="H11" s="8" t="s">
        <v>67</v>
      </c>
      <c r="I11" s="8"/>
      <c r="J11" s="8"/>
      <c r="K11" s="8"/>
    </row>
    <row r="12" ht="54" customHeight="1" spans="1:11" x14ac:dyDescent="0.25">
      <c r="A12" s="8"/>
      <c r="B12" s="8"/>
      <c r="C12" s="8" t="s">
        <v>68</v>
      </c>
      <c r="D12" s="8" t="s">
        <v>69</v>
      </c>
      <c r="E12" s="8" t="s">
        <v>70</v>
      </c>
      <c r="F12" s="8" t="s">
        <v>71</v>
      </c>
      <c r="G12" s="8" t="s">
        <v>72</v>
      </c>
      <c r="H12" s="8" t="s">
        <v>68</v>
      </c>
      <c r="I12" s="8" t="s">
        <v>69</v>
      </c>
      <c r="J12" s="8" t="s">
        <v>73</v>
      </c>
      <c r="K12" s="8" t="s">
        <v>72</v>
      </c>
    </row>
    <row r="13" ht="12" customHeight="1" spans="1:11" x14ac:dyDescent="0.25">
      <c r="A13" s="9" t="s">
        <v>74</v>
      </c>
      <c r="B13" s="9" t="s">
        <v>75</v>
      </c>
      <c r="C13" s="9" t="s">
        <v>24</v>
      </c>
      <c r="D13" s="9" t="s">
        <v>25</v>
      </c>
      <c r="E13" s="9" t="s">
        <v>26</v>
      </c>
      <c r="F13" s="9" t="s">
        <v>27</v>
      </c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</row>
    <row r="14" spans="1:11" x14ac:dyDescent="0.25">
      <c r="A14" s="12" t="s">
        <v>76</v>
      </c>
      <c r="B14" s="10" t="s">
        <v>35</v>
      </c>
      <c r="C14" s="13">
        <v>126.266</v>
      </c>
      <c r="D14" s="13">
        <v>128</v>
      </c>
      <c r="E14" s="18">
        <f>IF(OR(C14="",D14=""),"",D14-C14)</f>
        <v>1.734</v>
      </c>
      <c r="F14" s="19">
        <f>IF(OR(C14="",C14=0,D14=""),"",E14/C14)</f>
        <v>0.0137</v>
      </c>
      <c r="G14" s="13">
        <v>128</v>
      </c>
      <c r="H14" s="13">
        <v>377.986</v>
      </c>
      <c r="I14" s="13">
        <v>380.9</v>
      </c>
      <c r="J14" s="18">
        <f>IF(OR(H14="",I14=""),"",I14-H14)</f>
        <v>2.914</v>
      </c>
      <c r="K14" s="13">
        <v>380.9</v>
      </c>
    </row>
    <row r="15" spans="1:11" x14ac:dyDescent="0.25">
      <c r="A15" s="12" t="s">
        <v>77</v>
      </c>
      <c r="B15" s="10" t="s">
        <v>41</v>
      </c>
      <c r="C15" s="13">
        <v>16.117</v>
      </c>
      <c r="D15" s="13">
        <v>16.4</v>
      </c>
      <c r="E15" s="18">
        <f>IF(OR(C15="",D15=""),"",D15-C15)</f>
        <v>0.283</v>
      </c>
      <c r="F15" s="19">
        <f>IF(OR(C15="",C15=0,D15=""),"",E15/C15)</f>
        <v>0.0176</v>
      </c>
      <c r="G15" s="13">
        <v>16.4</v>
      </c>
      <c r="H15" s="13">
        <v>48.213</v>
      </c>
      <c r="I15" s="13">
        <v>48.9</v>
      </c>
      <c r="J15" s="18">
        <f>IF(OR(H15="",I15=""),"",I15-H15)</f>
        <v>0.687</v>
      </c>
      <c r="K15" s="13">
        <v>48.9</v>
      </c>
    </row>
    <row r="16" spans="1:11" x14ac:dyDescent="0.25">
      <c r="A16" s="12" t="s">
        <v>78</v>
      </c>
      <c r="B16" s="10" t="s">
        <v>35</v>
      </c>
      <c r="C16" s="13">
        <v>55.08</v>
      </c>
      <c r="D16" s="13">
        <v>53.6</v>
      </c>
      <c r="E16" s="18">
        <f>IF(OR(C16="",D16=""),"",D16-C16)</f>
        <v>-1.48</v>
      </c>
      <c r="F16" s="19">
        <f>IF(OR(C16="",C16=0,D16=""),"",E16/C16)</f>
        <v>-0.0269</v>
      </c>
      <c r="G16" s="13">
        <v>53.6</v>
      </c>
      <c r="H16" s="13">
        <v>55.08</v>
      </c>
      <c r="I16" s="13">
        <v>53.6</v>
      </c>
      <c r="J16" s="18">
        <f>IF(OR(H16="",I16=""),"",I16-H16)</f>
        <v>-1.48</v>
      </c>
      <c r="K16" s="13">
        <v>53.6</v>
      </c>
    </row>
    <row r="17" spans="1:11" x14ac:dyDescent="0.25">
      <c r="A17" s="12" t="s">
        <v>79</v>
      </c>
      <c r="B17" s="10" t="s">
        <v>41</v>
      </c>
      <c r="C17" s="13">
        <v>1.35</v>
      </c>
      <c r="D17" s="13">
        <v>1.55</v>
      </c>
      <c r="E17" s="18">
        <f>IF(OR(C17="",D17=""),"",D17-C17)</f>
        <v>0.2</v>
      </c>
      <c r="F17" s="19">
        <f>IF(OR(C17="",C17=0,D17=""),"",E17/C17)</f>
        <v>0.1481</v>
      </c>
      <c r="G17" s="13">
        <v>1.35</v>
      </c>
      <c r="H17" s="13">
        <v>1.35</v>
      </c>
      <c r="I17" s="13">
        <v>1.55</v>
      </c>
      <c r="J17" s="18">
        <f>IF(OR(H17="",I17=""),"",I17-H17)</f>
        <v>0.2</v>
      </c>
      <c r="K17" s="13">
        <v>1.35</v>
      </c>
    </row>
    <row r="18" ht="24" customHeight="1" spans="1:11" x14ac:dyDescent="0.25">
      <c r="A18" s="14" t="s">
        <v>80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ht="10" customHeight="1" spans="1:11" x14ac:dyDescent="0.25">
      <c r="A19" s="15" t="s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ht="20" customHeight="1" spans="1:11" x14ac:dyDescent="0.25">
      <c r="A20" s="16" t="s">
        <v>58</v>
      </c>
      <c r="B20" s="16"/>
      <c r="C20" s="16"/>
      <c r="D20" s="4" t="s">
        <v>5</v>
      </c>
      <c r="E20" s="4"/>
      <c r="F20" s="4"/>
      <c r="G20" s="15" t="s">
        <v>11</v>
      </c>
      <c r="H20" s="4" t="s">
        <v>11</v>
      </c>
      <c r="I20" s="4"/>
      <c r="J20" s="15" t="s">
        <v>11</v>
      </c>
      <c r="K20" s="15"/>
    </row>
    <row r="21" ht="12" customHeight="1" spans="1:11" x14ac:dyDescent="0.25">
      <c r="A21" s="15" t="s">
        <v>11</v>
      </c>
      <c r="B21" s="15"/>
      <c r="C21" s="15"/>
      <c r="D21" s="17" t="s">
        <v>59</v>
      </c>
      <c r="E21" s="17"/>
      <c r="F21" s="17"/>
      <c r="G21" s="15" t="s">
        <v>11</v>
      </c>
      <c r="H21" s="17" t="s">
        <v>60</v>
      </c>
      <c r="I21" s="17"/>
      <c r="J21" s="15" t="s">
        <v>11</v>
      </c>
      <c r="K21" s="15"/>
    </row>
    <row r="22" ht="20" customHeight="1" spans="1:11" x14ac:dyDescent="0.25">
      <c r="A22" s="16" t="s">
        <v>61</v>
      </c>
      <c r="B22" s="16"/>
      <c r="C22" s="16"/>
      <c r="D22" s="4" t="s">
        <v>62</v>
      </c>
      <c r="E22" s="4"/>
      <c r="F22" s="4"/>
      <c r="G22" s="15" t="s">
        <v>11</v>
      </c>
      <c r="H22" s="4" t="s">
        <v>11</v>
      </c>
      <c r="I22" s="4"/>
      <c r="J22" s="15" t="s">
        <v>11</v>
      </c>
      <c r="K22" s="15"/>
    </row>
    <row r="23" ht="12" customHeight="1" spans="1:11" x14ac:dyDescent="0.25">
      <c r="A23" s="15" t="s">
        <v>11</v>
      </c>
      <c r="B23" s="15"/>
      <c r="C23" s="15"/>
      <c r="D23" s="17" t="s">
        <v>59</v>
      </c>
      <c r="E23" s="17"/>
      <c r="F23" s="17"/>
      <c r="G23" s="15" t="s">
        <v>11</v>
      </c>
      <c r="H23" s="17" t="s">
        <v>60</v>
      </c>
      <c r="I23" s="17"/>
      <c r="J23" s="15" t="s">
        <v>11</v>
      </c>
      <c r="K23" s="15"/>
    </row>
    <row r="24" ht="20" customHeight="1" spans="1:11" x14ac:dyDescent="0.25">
      <c r="A24" s="16" t="s">
        <v>81</v>
      </c>
      <c r="B24" s="16"/>
      <c r="C24" s="16"/>
      <c r="D24" s="4" t="s">
        <v>82</v>
      </c>
      <c r="E24" s="4"/>
      <c r="F24" s="4"/>
      <c r="G24" s="15" t="s">
        <v>11</v>
      </c>
      <c r="H24" s="4" t="s">
        <v>11</v>
      </c>
      <c r="I24" s="4"/>
      <c r="J24" s="15" t="s">
        <v>11</v>
      </c>
      <c r="K24" s="15"/>
    </row>
    <row r="25" ht="12" customHeight="1" spans="1:11" x14ac:dyDescent="0.25">
      <c r="A25" s="15" t="s">
        <v>11</v>
      </c>
      <c r="B25" s="15"/>
      <c r="C25" s="15"/>
      <c r="D25" s="17" t="s">
        <v>59</v>
      </c>
      <c r="E25" s="17"/>
      <c r="F25" s="17"/>
      <c r="G25" s="15" t="s">
        <v>11</v>
      </c>
      <c r="H25" s="17" t="s">
        <v>60</v>
      </c>
      <c r="I25" s="17"/>
      <c r="J25" s="15" t="s">
        <v>11</v>
      </c>
      <c r="K25" s="15"/>
    </row>
    <row r="26" ht="20" customHeight="1" spans="1:11" x14ac:dyDescent="0.25">
      <c r="A26" s="16" t="s">
        <v>83</v>
      </c>
      <c r="B26" s="16"/>
      <c r="C26" s="16"/>
      <c r="D26" s="4" t="s">
        <v>84</v>
      </c>
      <c r="E26" s="4"/>
      <c r="F26" s="4"/>
      <c r="G26" s="15" t="s">
        <v>11</v>
      </c>
      <c r="H26" s="4" t="s">
        <v>11</v>
      </c>
      <c r="I26" s="4"/>
      <c r="J26" s="15" t="s">
        <v>11</v>
      </c>
      <c r="K26" s="15"/>
    </row>
    <row r="27" ht="12" customHeight="1" spans="1:11" x14ac:dyDescent="0.25">
      <c r="A27" s="15" t="s">
        <v>11</v>
      </c>
      <c r="B27" s="15"/>
      <c r="C27" s="15"/>
      <c r="D27" s="17" t="s">
        <v>59</v>
      </c>
      <c r="E27" s="17"/>
      <c r="F27" s="17"/>
      <c r="G27" s="15" t="s">
        <v>11</v>
      </c>
      <c r="H27" s="17" t="s">
        <v>60</v>
      </c>
      <c r="I27" s="17"/>
      <c r="J27" s="15" t="s">
        <v>11</v>
      </c>
      <c r="K27" s="15"/>
    </row>
  </sheetData>
  <mergeCells count="53">
    <mergeCell ref="A1:K1"/>
    <mergeCell ref="A2:K2"/>
    <mergeCell ref="A3:C3"/>
    <mergeCell ref="D3:K3"/>
    <mergeCell ref="A4:C4"/>
    <mergeCell ref="D4:K4"/>
    <mergeCell ref="A5:C5"/>
    <mergeCell ref="D5:K5"/>
    <mergeCell ref="A6:C6"/>
    <mergeCell ref="D6:K6"/>
    <mergeCell ref="A7:C7"/>
    <mergeCell ref="D7:K7"/>
    <mergeCell ref="A8:K8"/>
    <mergeCell ref="A9:K9"/>
    <mergeCell ref="A10:K10"/>
    <mergeCell ref="C11:G11"/>
    <mergeCell ref="H11:K11"/>
    <mergeCell ref="A11:A12"/>
    <mergeCell ref="B11:B12"/>
    <mergeCell ref="A18:K18"/>
    <mergeCell ref="A19:K19"/>
    <mergeCell ref="A20:C20"/>
    <mergeCell ref="D20:F20"/>
    <mergeCell ref="H20:I20"/>
    <mergeCell ref="J20:K20"/>
    <mergeCell ref="A21:C21"/>
    <mergeCell ref="D21:F21"/>
    <mergeCell ref="H21:I21"/>
    <mergeCell ref="J21:K21"/>
    <mergeCell ref="A22:C22"/>
    <mergeCell ref="D22:F22"/>
    <mergeCell ref="H22:I22"/>
    <mergeCell ref="J22:K22"/>
    <mergeCell ref="A23:C23"/>
    <mergeCell ref="D23:F23"/>
    <mergeCell ref="H23:I23"/>
    <mergeCell ref="J23:K23"/>
    <mergeCell ref="A24:C24"/>
    <mergeCell ref="D24:F24"/>
    <mergeCell ref="H24:I24"/>
    <mergeCell ref="J24:K24"/>
    <mergeCell ref="A25:C25"/>
    <mergeCell ref="D25:F25"/>
    <mergeCell ref="H25:I25"/>
    <mergeCell ref="J25:K25"/>
    <mergeCell ref="A26:C26"/>
    <mergeCell ref="D26:F26"/>
    <mergeCell ref="H26:I26"/>
    <mergeCell ref="J26:K26"/>
    <mergeCell ref="A27:C27"/>
    <mergeCell ref="D27:F27"/>
    <mergeCell ref="H27:I27"/>
    <mergeCell ref="J27:K27"/>
  </mergeCells>
  <conditionalFormatting sqref="E14:E18">
    <cfRule type="cellIs" dxfId="0" priority="1" operator="greaterThan">
      <formula>0</formula>
    </cfRule>
  </conditionalFormatting>
  <pageMargins left="0.6" right="0.4" top="0.5" bottom="0.6" header="0.25" footer="0.25"/>
  <pageSetup paperSize="9" orientation="landscape" horizontalDpi="4294967295" verticalDpi="4294967295" scale="100" fitToWidth="1" fitToHeight="0"/>
  <headerFooter>
    <oddHeader>&amp;C&amp;7Образец заполнения. Организации, люди, реквизиты и цифры вымышлены</oddHeader>
    <oddFooter>&amp;L&amp;7Шаблон от THRYM — thrym.ru&amp;R&amp;7Лист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FormatPr defaultRowHeight="15" outlineLevelRow="0" outlineLevelCol="0" x14ac:dyDescent="55"/>
  <cols>
    <col min="1" max="1" width="4" customWidth="1"/>
    <col min="2" max="2" width="26" customWidth="1"/>
    <col min="3" max="3" width="6" customWidth="1"/>
    <col min="4" max="4" width="10" customWidth="1"/>
    <col min="5" max="5" width="8" customWidth="1"/>
    <col min="6" max="6" width="40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ht="14" customHeight="1" spans="1:6" x14ac:dyDescent="0.25">
      <c r="A2" s="2" t="s">
        <v>85</v>
      </c>
      <c r="B2" s="2"/>
      <c r="C2" s="2"/>
      <c r="D2" s="2"/>
      <c r="E2" s="2"/>
      <c r="F2" s="2"/>
    </row>
    <row r="3" ht="17" customHeight="1" spans="1:6" x14ac:dyDescent="0.25">
      <c r="A3" s="3" t="s">
        <v>2</v>
      </c>
      <c r="B3" s="3"/>
      <c r="C3" s="4" t="s">
        <v>3</v>
      </c>
      <c r="D3" s="4"/>
      <c r="E3" s="4"/>
      <c r="F3" s="4"/>
    </row>
    <row r="4" ht="17" customHeight="1" spans="1:6" x14ac:dyDescent="0.25">
      <c r="A4" s="3" t="s">
        <v>6</v>
      </c>
      <c r="B4" s="3"/>
      <c r="C4" s="4" t="s">
        <v>7</v>
      </c>
      <c r="D4" s="4"/>
      <c r="E4" s="4"/>
      <c r="F4" s="4"/>
    </row>
    <row r="5" ht="17" customHeight="1" spans="1:6" x14ac:dyDescent="0.25">
      <c r="A5" s="3" t="s">
        <v>86</v>
      </c>
      <c r="B5" s="3"/>
      <c r="C5" s="4" t="s">
        <v>87</v>
      </c>
      <c r="D5" s="4"/>
      <c r="E5" s="4"/>
      <c r="F5" s="4"/>
    </row>
    <row r="6" ht="34" customHeight="1" spans="1:6" x14ac:dyDescent="0.25">
      <c r="A6" s="5" t="s">
        <v>88</v>
      </c>
      <c r="B6" s="5"/>
      <c r="C6" s="5"/>
      <c r="D6" s="5"/>
      <c r="E6" s="5"/>
      <c r="F6" s="5"/>
    </row>
    <row r="7" ht="16" customHeight="1" spans="1:6" x14ac:dyDescent="0.25">
      <c r="A7" s="6" t="s">
        <v>89</v>
      </c>
      <c r="B7" s="6"/>
      <c r="C7" s="6"/>
      <c r="D7" s="6"/>
      <c r="E7" s="6"/>
      <c r="F7" s="6"/>
    </row>
    <row r="8" ht="6" customHeight="1" spans="1:6" x14ac:dyDescent="0.25">
      <c r="A8" s="15" t="s">
        <v>11</v>
      </c>
      <c r="B8" s="15"/>
      <c r="C8" s="15"/>
      <c r="D8" s="15"/>
      <c r="E8" s="15"/>
      <c r="F8" s="15"/>
    </row>
    <row r="9" ht="28" customHeight="1" spans="1:6" x14ac:dyDescent="0.25">
      <c r="A9" s="8" t="s">
        <v>90</v>
      </c>
      <c r="B9" s="8" t="s">
        <v>91</v>
      </c>
      <c r="C9" s="8" t="s">
        <v>92</v>
      </c>
      <c r="D9" s="8" t="s">
        <v>93</v>
      </c>
      <c r="E9" s="8" t="s">
        <v>94</v>
      </c>
      <c r="F9" s="8" t="s">
        <v>95</v>
      </c>
    </row>
    <row r="10" spans="1:6" x14ac:dyDescent="0.25">
      <c r="A10" s="20">
        <v>1</v>
      </c>
      <c r="B10" s="12" t="s">
        <v>76</v>
      </c>
      <c r="C10" s="10" t="s">
        <v>35</v>
      </c>
      <c r="D10" s="18">
        <v>1.734</v>
      </c>
      <c r="E10" s="19">
        <v>0.0137</v>
      </c>
      <c r="F10" s="12" t="s">
        <v>96</v>
      </c>
    </row>
    <row r="11" spans="1:6" x14ac:dyDescent="0.25">
      <c r="A11" s="20">
        <v>2</v>
      </c>
      <c r="B11" s="12" t="s">
        <v>77</v>
      </c>
      <c r="C11" s="10" t="s">
        <v>41</v>
      </c>
      <c r="D11" s="18">
        <v>0.283</v>
      </c>
      <c r="E11" s="19">
        <v>0.0176</v>
      </c>
      <c r="F11" s="12" t="s">
        <v>97</v>
      </c>
    </row>
    <row r="12" spans="1:6" x14ac:dyDescent="0.25">
      <c r="A12" s="20">
        <v>3</v>
      </c>
      <c r="B12" s="12" t="s">
        <v>79</v>
      </c>
      <c r="C12" s="10" t="s">
        <v>41</v>
      </c>
      <c r="D12" s="18">
        <v>0.2</v>
      </c>
      <c r="E12" s="19">
        <v>0.1481</v>
      </c>
      <c r="F12" s="12" t="s">
        <v>98</v>
      </c>
    </row>
    <row r="13" ht="8" customHeight="1" spans="1:6" x14ac:dyDescent="0.25">
      <c r="A13" s="15" t="s">
        <v>11</v>
      </c>
      <c r="B13" s="15"/>
      <c r="C13" s="15"/>
      <c r="D13" s="15"/>
      <c r="E13" s="15"/>
      <c r="F13" s="15"/>
    </row>
    <row r="14" ht="22" customHeight="1" spans="1:6" x14ac:dyDescent="0.25">
      <c r="A14" s="16" t="s">
        <v>86</v>
      </c>
      <c r="B14" s="16"/>
      <c r="C14" s="4" t="s">
        <v>87</v>
      </c>
      <c r="D14" s="4"/>
      <c r="E14" s="15" t="s">
        <v>11</v>
      </c>
      <c r="F14" s="4" t="s">
        <v>11</v>
      </c>
    </row>
    <row r="15" ht="12" customHeight="1" spans="1:6" x14ac:dyDescent="0.25">
      <c r="A15" s="15" t="s">
        <v>11</v>
      </c>
      <c r="B15" s="15"/>
      <c r="C15" s="17" t="s">
        <v>99</v>
      </c>
      <c r="D15" s="17"/>
      <c r="E15" s="15" t="s">
        <v>11</v>
      </c>
      <c r="F15" s="17" t="s">
        <v>60</v>
      </c>
    </row>
    <row r="16" ht="8" customHeight="1" spans="1:6" x14ac:dyDescent="0.25">
      <c r="A16" s="15" t="s">
        <v>11</v>
      </c>
      <c r="B16" s="15"/>
      <c r="C16" s="15"/>
      <c r="D16" s="15"/>
      <c r="E16" s="15"/>
      <c r="F16" s="15"/>
    </row>
    <row r="17" ht="16" customHeight="1" spans="1:6" x14ac:dyDescent="0.25">
      <c r="A17" s="16" t="s">
        <v>100</v>
      </c>
      <c r="B17" s="16"/>
      <c r="C17" s="16"/>
      <c r="D17" s="16"/>
      <c r="E17" s="16"/>
      <c r="F17" s="16"/>
    </row>
    <row r="18" ht="30" customHeight="1" spans="1:6" x14ac:dyDescent="0.25">
      <c r="A18" s="4" t="s">
        <v>101</v>
      </c>
      <c r="B18" s="4"/>
      <c r="C18" s="4"/>
      <c r="D18" s="4"/>
      <c r="E18" s="4"/>
      <c r="F18" s="4"/>
    </row>
    <row r="19" ht="30" customHeight="1" spans="1:6" x14ac:dyDescent="0.25">
      <c r="A19" s="4" t="s">
        <v>102</v>
      </c>
      <c r="B19" s="4"/>
      <c r="C19" s="4"/>
      <c r="D19" s="4"/>
      <c r="E19" s="4"/>
      <c r="F19" s="4"/>
    </row>
    <row r="20" ht="22" customHeight="1" spans="1:6" x14ac:dyDescent="0.25">
      <c r="A20" s="16" t="s">
        <v>103</v>
      </c>
      <c r="B20" s="16"/>
      <c r="C20" s="4" t="s">
        <v>104</v>
      </c>
      <c r="D20" s="4"/>
      <c r="E20" s="15" t="s">
        <v>11</v>
      </c>
      <c r="F20" s="4" t="s">
        <v>11</v>
      </c>
    </row>
    <row r="21" ht="12" customHeight="1" spans="1:6" x14ac:dyDescent="0.25">
      <c r="A21" s="15" t="s">
        <v>11</v>
      </c>
      <c r="B21" s="15"/>
      <c r="C21" s="17" t="s">
        <v>99</v>
      </c>
      <c r="D21" s="17"/>
      <c r="E21" s="15" t="s">
        <v>11</v>
      </c>
      <c r="F21" s="17" t="s">
        <v>60</v>
      </c>
    </row>
    <row r="22" ht="8" customHeight="1" spans="1:6" x14ac:dyDescent="0.25">
      <c r="A22" s="15" t="s">
        <v>11</v>
      </c>
      <c r="B22" s="15"/>
      <c r="C22" s="15"/>
      <c r="D22" s="15"/>
      <c r="E22" s="15"/>
      <c r="F22" s="15"/>
    </row>
    <row r="23" ht="16" customHeight="1" spans="1:6" x14ac:dyDescent="0.25">
      <c r="A23" s="16" t="s">
        <v>105</v>
      </c>
      <c r="B23" s="16"/>
      <c r="C23" s="16"/>
      <c r="D23" s="16"/>
      <c r="E23" s="16"/>
      <c r="F23" s="16"/>
    </row>
    <row r="24" ht="30" customHeight="1" spans="1:6" x14ac:dyDescent="0.25">
      <c r="A24" s="4" t="s">
        <v>106</v>
      </c>
      <c r="B24" s="4"/>
      <c r="C24" s="4"/>
      <c r="D24" s="4"/>
      <c r="E24" s="4"/>
      <c r="F24" s="4"/>
    </row>
    <row r="25" ht="22" customHeight="1" spans="1:6" x14ac:dyDescent="0.25">
      <c r="A25" s="16" t="s">
        <v>107</v>
      </c>
      <c r="B25" s="16"/>
      <c r="C25" s="4" t="s">
        <v>108</v>
      </c>
      <c r="D25" s="4"/>
      <c r="E25" s="15" t="s">
        <v>11</v>
      </c>
      <c r="F25" s="4" t="s">
        <v>11</v>
      </c>
    </row>
    <row r="26" ht="12" customHeight="1" spans="1:6" x14ac:dyDescent="0.25">
      <c r="A26" s="15" t="s">
        <v>11</v>
      </c>
      <c r="B26" s="15"/>
      <c r="C26" s="17" t="s">
        <v>99</v>
      </c>
      <c r="D26" s="17"/>
      <c r="E26" s="15" t="s">
        <v>11</v>
      </c>
      <c r="F26" s="17" t="s">
        <v>60</v>
      </c>
    </row>
    <row r="27" ht="18" customHeight="1" spans="1:6" x14ac:dyDescent="0.25">
      <c r="A27" s="15" t="s">
        <v>109</v>
      </c>
      <c r="B27" s="15"/>
      <c r="C27" s="15"/>
      <c r="D27" s="15"/>
      <c r="E27" s="15"/>
      <c r="F27" s="15"/>
    </row>
  </sheetData>
  <mergeCells count="32">
    <mergeCell ref="A1:F1"/>
    <mergeCell ref="A2:F2"/>
    <mergeCell ref="A3:B3"/>
    <mergeCell ref="C3:F3"/>
    <mergeCell ref="A4:B4"/>
    <mergeCell ref="C4:F4"/>
    <mergeCell ref="A5:B5"/>
    <mergeCell ref="C5:F5"/>
    <mergeCell ref="A6:F6"/>
    <mergeCell ref="A7:F7"/>
    <mergeCell ref="A8:F8"/>
    <mergeCell ref="A13:F13"/>
    <mergeCell ref="A14:B14"/>
    <mergeCell ref="C14:D14"/>
    <mergeCell ref="A15:B15"/>
    <mergeCell ref="C15:D15"/>
    <mergeCell ref="A16:F16"/>
    <mergeCell ref="A17:F17"/>
    <mergeCell ref="A18:F18"/>
    <mergeCell ref="A19:F19"/>
    <mergeCell ref="A20:B20"/>
    <mergeCell ref="C20:D20"/>
    <mergeCell ref="A21:B21"/>
    <mergeCell ref="C21:D21"/>
    <mergeCell ref="A22:F22"/>
    <mergeCell ref="A23:F23"/>
    <mergeCell ref="A24:F24"/>
    <mergeCell ref="A25:B25"/>
    <mergeCell ref="C25:D25"/>
    <mergeCell ref="A26:B26"/>
    <mergeCell ref="C26:D26"/>
    <mergeCell ref="A27:F27"/>
  </mergeCells>
  <pageMargins left="0.6" right="0.4" top="0.5" bottom="0.6" header="0.25" footer="0.25"/>
  <pageSetup paperSize="9" orientation="portrait" horizontalDpi="4294967295" verticalDpi="4294967295" scale="100" fitToWidth="1" fitToHeight="0"/>
  <headerFooter>
    <oddHeader>&amp;C&amp;7Образец заполнения. Организации, люди, реквизиты и цифры вымышлены</oddHead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 I</vt:lpstr>
      <vt:lpstr>Раздел II</vt:lpstr>
      <vt:lpstr>Объяснительная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Отчёт М-29 — образец заполнения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