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абель" state="visible" r:id="rId4"/>
  </sheets>
  <definedNames>
    <definedName name="_xlnm.Print_Titles" localSheetId="0">'Табель'!$10:$12</definedName>
  </definedNames>
  <calcPr calcId="171027" fullCalcOnLoad="1"/>
</workbook>
</file>

<file path=xl/sharedStrings.xml><?xml version="1.0" encoding="utf-8"?>
<sst xmlns="http://schemas.openxmlformats.org/spreadsheetml/2006/main" count="249" uniqueCount="101">
  <si>
    <t>Образец заполнения: организации, люди и цифры вымышлены</t>
  </si>
  <si>
    <t>Коды неявок — как в унифицированных формах Т-12 и Т-13 (постановление Госкомстата России от 05.01.2004 № 1)</t>
  </si>
  <si>
    <t>ТАБЕЛЬ УЧЁТА РАБОЧЕГО ВРЕМЕНИ БРИГАДЫ</t>
  </si>
  <si>
    <t>за октябрь 2026 г.</t>
  </si>
  <si>
    <t>Организация</t>
  </si>
  <si>
    <t>ООО «Пример Строй», ИНН 0071051185</t>
  </si>
  <si>
    <t/>
  </si>
  <si>
    <t>Объект</t>
  </si>
  <si>
    <t>ЖК «Северный», корпус 2, Тульская обл., г. Тула, ул. Примерная, земельный участок 12</t>
  </si>
  <si>
    <t>Бригада, бригадир</t>
  </si>
  <si>
    <t>Бригада бетонщиков, бригадир Ершов Е. А.</t>
  </si>
  <si>
    <t>Норма времени за месяц</t>
  </si>
  <si>
    <t>22 рабочих дня, 176 часов (пятидневка, 40 часов в неделю)</t>
  </si>
  <si>
    <t>№</t>
  </si>
  <si>
    <t>Фамилия, инициалы</t>
  </si>
  <si>
    <t>Профессия, разряд</t>
  </si>
  <si>
    <t>Таб. №</t>
  </si>
  <si>
    <t>Числа месяца: часы явки или код неявки</t>
  </si>
  <si>
    <t>Отработано</t>
  </si>
  <si>
    <t>Неявки, дней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</si>
  <si>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</si>
  <si>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</si>
  <si>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</si>
  <si>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</si>
  <si>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</si>
  <si>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</si>
  <si>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</si>
  <si>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</si>
  <si>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</si>
  <si>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</si>
  <si>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</si>
  <si>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</si>
  <si>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</si>
  <si>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</si>
  <si>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</si>
  <si>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</si>
  <si>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</si>
  <si>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</si>
  <si>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</si>
  <si>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</si>
  <si>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</si>
  <si>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</si>
  <si>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</si>
  <si>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</si>
  <si>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</si>
  <si>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</si>
  <si>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</si>
  <si>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</si>
  <si>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</si>
  <si>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</si>
  <si>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</si>
  <si>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дней</t>
  </si>
  <si>
    <t>часов</t>
  </si>
  <si>
    <t>Б</t>
  </si>
  <si>
    <t>ОТ</t>
  </si>
  <si>
    <t>прочие</t>
  </si>
  <si>
    <t>чт</t>
  </si>
  <si>
    <t>пт</t>
  </si>
  <si>
    <t>сб</t>
  </si>
  <si>
    <t>вс</t>
  </si>
  <si>
    <t>пн</t>
  </si>
  <si>
    <t>вт</t>
  </si>
  <si>
    <t>ср</t>
  </si>
  <si>
    <t>Ершов Е. А.</t>
  </si>
  <si>
    <t>бетонщик, 5 разряд (бригадир)</t>
  </si>
  <si>
    <t>0141</t>
  </si>
  <si>
    <t>В</t>
  </si>
  <si>
    <t>Карпов О. Н.</t>
  </si>
  <si>
    <t>бетонщик, 4 разряд</t>
  </si>
  <si>
    <t>0142</t>
  </si>
  <si>
    <t>К</t>
  </si>
  <si>
    <t>Мельников С. И.</t>
  </si>
  <si>
    <t>0143</t>
  </si>
  <si>
    <t>Тихонов А. П.</t>
  </si>
  <si>
    <t>арматурщик, 4 разряд</t>
  </si>
  <si>
    <t>0151</t>
  </si>
  <si>
    <t>Белов Р. С.</t>
  </si>
  <si>
    <t>бетонщик, 3 разряд</t>
  </si>
  <si>
    <t>0144</t>
  </si>
  <si>
    <t>Гончаров М. О.</t>
  </si>
  <si>
    <t>плотник, 4 разряд</t>
  </si>
  <si>
    <t>0160</t>
  </si>
  <si>
    <t>Фёдоров Н. А.</t>
  </si>
  <si>
    <t>0145</t>
  </si>
  <si>
    <t>Савин А. В.</t>
  </si>
  <si>
    <t>подсобный рабочий, 2 разряд</t>
  </si>
  <si>
    <t>0170</t>
  </si>
  <si>
    <t>НН</t>
  </si>
  <si>
    <t>Вышло на работу, человек</t>
  </si>
  <si>
    <t>Отработано, человеко-часов</t>
  </si>
  <si>
    <t>В клетке дня — либо число отработанных часов (явка), либо буквенный код неявки. Если в один день нужны и код, и часы (работа в выходной — РВ, сверхурочная — С, ночная — Н), ведите табель по форме Т-13: в ней на каждого две строки — код и часы.</t>
  </si>
  <si>
    <t>Коды неявок: В — выходные дни (еженедельный отпуск) и нерабочие праздничные дни; Б — временная нетрудоспособность (кроме случаев, предусмотренных кодом «Т») с назначением пособия согласно законодательству; ОТ — ежегодный основной оплачиваемый отпуск; ДО — отпуск без сохранения заработной платы, предоставляемый работнику по разрешению работодателя; К — служебная командировка; ПР — прогулы (отсутствие на рабочем месте без уважительных причин в течение времени, установленного законодательством); НН — неявки по невыясненным причинам (до выяснения обстоятельств); РП — время простоя по вине работодателя; НП — время простоя по причинам, не зависящим от работодателя и работника; НБ — отстранение от работы (недопущение к работе) по причинам, предусмотренным законодательством, без начисления заработной платы.</t>
  </si>
  <si>
    <t>Табель вёл</t>
  </si>
  <si>
    <t>Бригадир Ершов Е. А.</t>
  </si>
  <si>
    <t>(должность, фамилия, инициалы)</t>
  </si>
  <si>
    <t>(подпись)</t>
  </si>
  <si>
    <t>(дата)</t>
  </si>
  <si>
    <t>Проверил</t>
  </si>
  <si>
    <t>Прораб Петров И. С.</t>
  </si>
  <si>
    <t>Принял</t>
  </si>
  <si>
    <t>Специалист по кадрам Зайцева Л.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</si>
</sst>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i/>
      <color rgb="FF7A4B00"/>
      <sz val="8"/>
      <name val="Arial"/>
    </font>
    <font>
      <sz val="7"/>
      <name val="Arial"/>
    </font>
    <font>
      <b/>
      <sz val="12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b/>
      <sz val="8"/>
      <name val="Arial"/>
    </font>
    <font>
      <sz val="8"/>
      <name val="Arial"/>
    </font>
    <font>
      <b/>
      <sz val="9"/>
      <name val="Arial"/>
    </font>
    <font>
      <i/>
      <color rgb="FF555555"/>
      <sz val="8"/>
      <name val="Arial"/>
    </font>
    <font>
      <color rgb="FF333333"/>
      <sz val="7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E6E6E6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bottom" wrapText="1"/>
    </xf>
    <xf numFmtId="0" fontId="6" fillId="0" borderId="1" xfId="0" applyFont="1" applyBorder="1" applyAlignment="1">
      <alignment horizontal="left" vertical="bottom" wrapText="1"/>
    </xf>
    <xf numFmtId="0" fontId="5" fillId="0" borderId="0" xfId="0" applyFont="1" applyAlignment="1">
      <alignment horizontal="left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9" fillId="4" borderId="2" xfId="0" applyFont="1" applyFill="1" applyBorder="1" applyAlignment="1">
      <alignment horizontal="left" vertical="top" wrapText="1"/>
    </xf>
    <xf numFmtId="1" fontId="9" fillId="4" borderId="2" xfId="0" applyNumberFormat="1" applyFont="1" applyFill="1" applyBorder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bottom" wrapText="1"/>
    </xf>
    <xf numFmtId="0" fontId="1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2"/>
  <sheetViews>
    <sheetView workbookViewId="0">
      <pane xSplit="2" ySplit="12" topLeftCell="C13" activePane="bottomRight" state="frozen"/>
      <selection pane="bottomRight"/>
    </sheetView>
  </sheetViews>
  <sheetFormatPr defaultRowHeight="15" outlineLevelRow="0" outlineLevelCol="0" x14ac:dyDescent="55"/>
  <cols>
    <col min="1" max="1" width="4" customWidth="1"/>
    <col min="2" max="2" width="20" customWidth="1"/>
    <col min="3" max="3" width="14" customWidth="1"/>
    <col min="4" max="4" width="5" customWidth="1"/>
    <col min="5" max="35" width="3.6" customWidth="1"/>
    <col min="36" max="36" width="6" customWidth="1"/>
    <col min="37" max="37" width="6.5" customWidth="1"/>
    <col min="38" max="39" width="4.5" customWidth="1"/>
    <col min="40" max="40" width="6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ht="14" customHeight="1" spans="1:4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ht="20" customHeight="1" spans="1:40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ht="16" customHeight="1" spans="1:40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ht="17" customHeight="1" spans="1:40" x14ac:dyDescent="0.25">
      <c r="A5" s="5" t="s">
        <v>4</v>
      </c>
      <c r="B5" s="5"/>
      <c r="C5" s="5"/>
      <c r="D5" s="6" t="s">
        <v>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7" t="s">
        <v>6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ht="17" customHeight="1" spans="1:40" x14ac:dyDescent="0.25">
      <c r="A6" s="5" t="s">
        <v>7</v>
      </c>
      <c r="B6" s="5"/>
      <c r="C6" s="5"/>
      <c r="D6" s="6" t="s">
        <v>8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 t="s">
        <v>6</v>
      </c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ht="17" customHeight="1" spans="1:40" x14ac:dyDescent="0.25">
      <c r="A7" s="5" t="s">
        <v>9</v>
      </c>
      <c r="B7" s="5"/>
      <c r="C7" s="5"/>
      <c r="D7" s="6" t="s">
        <v>10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 t="s">
        <v>6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ht="17" customHeight="1" spans="1:40" x14ac:dyDescent="0.25">
      <c r="A8" s="5" t="s">
        <v>11</v>
      </c>
      <c r="B8" s="5"/>
      <c r="C8" s="5"/>
      <c r="D8" s="6" t="s">
        <v>12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 t="s">
        <v>6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ht="6" customHeight="1" spans="1:40" x14ac:dyDescent="0.25">
      <c r="A9" s="7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ht="14" customHeight="1" spans="1:40" x14ac:dyDescent="0.25">
      <c r="A10" s="8" t="s">
        <v>13</v>
      </c>
      <c r="B10" s="8" t="s">
        <v>14</v>
      </c>
      <c r="C10" s="8" t="s">
        <v>15</v>
      </c>
      <c r="D10" s="8" t="s">
        <v>16</v>
      </c>
      <c r="E10" s="8" t="s">
        <v>17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 t="s">
        <v>18</v>
      </c>
      <c r="AK10" s="8"/>
      <c r="AL10" s="8" t="s">
        <v>19</v>
      </c>
      <c r="AM10" s="8"/>
      <c r="AN10" s="8"/>
    </row>
    <row r="11" ht="14" customHeight="1" spans="1:40" x14ac:dyDescent="0.25">
      <c r="A11" s="8"/>
      <c r="B11" s="8"/>
      <c r="C11" s="8"/>
      <c r="D11" s="8"/>
      <c r="E11" s="8" t="s">
        <v>20</v>
      </c>
      <c r="F11" s="8" t="s">
        <v>21</v>
      </c>
      <c r="G11" s="8" t="s">
        <v>22</v>
      </c>
      <c r="H11" s="8" t="s">
        <v>23</v>
      </c>
      <c r="I11" s="8" t="s">
        <v>24</v>
      </c>
      <c r="J11" s="8" t="s">
        <v>25</v>
      </c>
      <c r="K11" s="8" t="s">
        <v>26</v>
      </c>
      <c r="L11" s="8" t="s">
        <v>27</v>
      </c>
      <c r="M11" s="8" t="s">
        <v>28</v>
      </c>
      <c r="N11" s="8" t="s">
        <v>29</v>
      </c>
      <c r="O11" s="8" t="s">
        <v>30</v>
      </c>
      <c r="P11" s="8" t="s">
        <v>31</v>
      </c>
      <c r="Q11" s="8" t="s">
        <v>32</v>
      </c>
      <c r="R11" s="8" t="s">
        <v>33</v>
      </c>
      <c r="S11" s="8" t="s">
        <v>34</v>
      </c>
      <c r="T11" s="8" t="s">
        <v>35</v>
      </c>
      <c r="U11" s="8" t="s">
        <v>36</v>
      </c>
      <c r="V11" s="8" t="s">
        <v>37</v>
      </c>
      <c r="W11" s="8" t="s">
        <v>38</v>
      </c>
      <c r="X11" s="8" t="s">
        <v>39</v>
      </c>
      <c r="Y11" s="8" t="s">
        <v>40</v>
      </c>
      <c r="Z11" s="8" t="s">
        <v>41</v>
      </c>
      <c r="AA11" s="8" t="s">
        <v>42</v>
      </c>
      <c r="AB11" s="8" t="s">
        <v>43</v>
      </c>
      <c r="AC11" s="8" t="s">
        <v>44</v>
      </c>
      <c r="AD11" s="8" t="s">
        <v>45</v>
      </c>
      <c r="AE11" s="8" t="s">
        <v>46</v>
      </c>
      <c r="AF11" s="8" t="s">
        <v>47</v>
      </c>
      <c r="AG11" s="8" t="s">
        <v>48</v>
      </c>
      <c r="AH11" s="8" t="s">
        <v>49</v>
      </c>
      <c r="AI11" s="8" t="s">
        <v>50</v>
      </c>
      <c r="AJ11" s="8" t="s">
        <v>51</v>
      </c>
      <c r="AK11" s="8" t="s">
        <v>52</v>
      </c>
      <c r="AL11" s="8" t="s">
        <v>53</v>
      </c>
      <c r="AM11" s="8" t="s">
        <v>54</v>
      </c>
      <c r="AN11" s="8" t="s">
        <v>55</v>
      </c>
    </row>
    <row r="12" ht="12" customHeight="1" spans="1:40" x14ac:dyDescent="0.25">
      <c r="A12" s="8"/>
      <c r="B12" s="8"/>
      <c r="C12" s="8"/>
      <c r="D12" s="8"/>
      <c r="E12" s="9" t="s">
        <v>56</v>
      </c>
      <c r="F12" s="9" t="s">
        <v>57</v>
      </c>
      <c r="G12" s="10" t="s">
        <v>58</v>
      </c>
      <c r="H12" s="10" t="s">
        <v>59</v>
      </c>
      <c r="I12" s="9" t="s">
        <v>60</v>
      </c>
      <c r="J12" s="9" t="s">
        <v>61</v>
      </c>
      <c r="K12" s="9" t="s">
        <v>62</v>
      </c>
      <c r="L12" s="9" t="s">
        <v>56</v>
      </c>
      <c r="M12" s="9" t="s">
        <v>57</v>
      </c>
      <c r="N12" s="10" t="s">
        <v>58</v>
      </c>
      <c r="O12" s="10" t="s">
        <v>59</v>
      </c>
      <c r="P12" s="9" t="s">
        <v>60</v>
      </c>
      <c r="Q12" s="9" t="s">
        <v>61</v>
      </c>
      <c r="R12" s="9" t="s">
        <v>62</v>
      </c>
      <c r="S12" s="9" t="s">
        <v>56</v>
      </c>
      <c r="T12" s="9" t="s">
        <v>57</v>
      </c>
      <c r="U12" s="10" t="s">
        <v>58</v>
      </c>
      <c r="V12" s="10" t="s">
        <v>59</v>
      </c>
      <c r="W12" s="9" t="s">
        <v>60</v>
      </c>
      <c r="X12" s="9" t="s">
        <v>61</v>
      </c>
      <c r="Y12" s="9" t="s">
        <v>62</v>
      </c>
      <c r="Z12" s="9" t="s">
        <v>56</v>
      </c>
      <c r="AA12" s="9" t="s">
        <v>57</v>
      </c>
      <c r="AB12" s="10" t="s">
        <v>58</v>
      </c>
      <c r="AC12" s="10" t="s">
        <v>59</v>
      </c>
      <c r="AD12" s="9" t="s">
        <v>60</v>
      </c>
      <c r="AE12" s="9" t="s">
        <v>61</v>
      </c>
      <c r="AF12" s="9" t="s">
        <v>62</v>
      </c>
      <c r="AG12" s="9" t="s">
        <v>56</v>
      </c>
      <c r="AH12" s="9" t="s">
        <v>57</v>
      </c>
      <c r="AI12" s="10" t="s">
        <v>58</v>
      </c>
      <c r="AJ12" s="8"/>
      <c r="AK12" s="8"/>
      <c r="AL12" s="8"/>
      <c r="AM12" s="8"/>
      <c r="AN12" s="8"/>
    </row>
    <row r="13" ht="15" customHeight="1" spans="1:40" x14ac:dyDescent="0.25">
      <c r="A13" s="11">
        <v>1</v>
      </c>
      <c r="B13" s="12" t="s">
        <v>63</v>
      </c>
      <c r="C13" s="12" t="s">
        <v>64</v>
      </c>
      <c r="D13" s="13" t="s">
        <v>65</v>
      </c>
      <c r="E13" s="9">
        <v>8</v>
      </c>
      <c r="F13" s="9">
        <v>8</v>
      </c>
      <c r="G13" s="10" t="s">
        <v>66</v>
      </c>
      <c r="H13" s="10" t="s">
        <v>66</v>
      </c>
      <c r="I13" s="9">
        <v>8</v>
      </c>
      <c r="J13" s="9">
        <v>8</v>
      </c>
      <c r="K13" s="9">
        <v>8</v>
      </c>
      <c r="L13" s="9">
        <v>8</v>
      </c>
      <c r="M13" s="9">
        <v>8</v>
      </c>
      <c r="N13" s="10" t="s">
        <v>66</v>
      </c>
      <c r="O13" s="10" t="s">
        <v>66</v>
      </c>
      <c r="P13" s="9">
        <v>8</v>
      </c>
      <c r="Q13" s="9">
        <v>8</v>
      </c>
      <c r="R13" s="9">
        <v>8</v>
      </c>
      <c r="S13" s="9">
        <v>8</v>
      </c>
      <c r="T13" s="9">
        <v>8</v>
      </c>
      <c r="U13" s="10" t="s">
        <v>66</v>
      </c>
      <c r="V13" s="10" t="s">
        <v>66</v>
      </c>
      <c r="W13" s="9">
        <v>8</v>
      </c>
      <c r="X13" s="9">
        <v>8</v>
      </c>
      <c r="Y13" s="9">
        <v>8</v>
      </c>
      <c r="Z13" s="9">
        <v>8</v>
      </c>
      <c r="AA13" s="9">
        <v>8</v>
      </c>
      <c r="AB13" s="10" t="s">
        <v>66</v>
      </c>
      <c r="AC13" s="10" t="s">
        <v>66</v>
      </c>
      <c r="AD13" s="9">
        <v>8</v>
      </c>
      <c r="AE13" s="9">
        <v>8</v>
      </c>
      <c r="AF13" s="9">
        <v>8</v>
      </c>
      <c r="AG13" s="9">
        <v>8</v>
      </c>
      <c r="AH13" s="9">
        <v>8</v>
      </c>
      <c r="AI13" s="10" t="s">
        <v>66</v>
      </c>
      <c r="AJ13" s="11">
        <f>IF(COUNTA(E13:AI13)=0,"",COUNT(E13:AI13))</f>
        <v>22</v>
      </c>
      <c r="AK13" s="11">
        <f>IF(COUNTA(E13:AI13)=0,"",SUM(E13:AI13))</f>
        <v>176</v>
      </c>
      <c r="AL13" s="11">
        <f>IF(COUNTA(E13:AI13)=0,"",COUNTIF(E13:AI13,"Б"))</f>
        <v>0</v>
      </c>
      <c r="AM13" s="11">
        <f>IF(COUNTA(E13:AI13)=0,"",COUNTIF(E13:AI13,"ОТ"))</f>
        <v>0</v>
      </c>
      <c r="AN13" s="11">
        <f>IF(COUNTA(E13:AI13)=0,"",COUNTA(E13:AI13)-COUNT(E13:AI13)-COUNTIF(E13:AI13,"В")-COUNTIF(E13:AI13,"Б")-COUNTIF(E13:AI13,"ОТ"))</f>
        <v>0</v>
      </c>
    </row>
    <row r="14" ht="15" customHeight="1" spans="1:40" x14ac:dyDescent="0.25">
      <c r="A14" s="11">
        <v>2</v>
      </c>
      <c r="B14" s="12" t="s">
        <v>67</v>
      </c>
      <c r="C14" s="12" t="s">
        <v>68</v>
      </c>
      <c r="D14" s="13" t="s">
        <v>69</v>
      </c>
      <c r="E14" s="9">
        <v>8</v>
      </c>
      <c r="F14" s="9">
        <v>8</v>
      </c>
      <c r="G14" s="10" t="s">
        <v>66</v>
      </c>
      <c r="H14" s="10" t="s">
        <v>66</v>
      </c>
      <c r="I14" s="9">
        <v>8</v>
      </c>
      <c r="J14" s="9">
        <v>8</v>
      </c>
      <c r="K14" s="9">
        <v>8</v>
      </c>
      <c r="L14" s="9">
        <v>8</v>
      </c>
      <c r="M14" s="9">
        <v>8</v>
      </c>
      <c r="N14" s="10" t="s">
        <v>66</v>
      </c>
      <c r="O14" s="10" t="s">
        <v>66</v>
      </c>
      <c r="P14" s="9">
        <v>8</v>
      </c>
      <c r="Q14" s="9">
        <v>8</v>
      </c>
      <c r="R14" s="9">
        <v>8</v>
      </c>
      <c r="S14" s="9">
        <v>8</v>
      </c>
      <c r="T14" s="9">
        <v>8</v>
      </c>
      <c r="U14" s="10" t="s">
        <v>66</v>
      </c>
      <c r="V14" s="10" t="s">
        <v>66</v>
      </c>
      <c r="W14" s="9">
        <v>8</v>
      </c>
      <c r="X14" s="9">
        <v>8</v>
      </c>
      <c r="Y14" s="9">
        <v>8</v>
      </c>
      <c r="Z14" s="9">
        <v>8</v>
      </c>
      <c r="AA14" s="9">
        <v>8</v>
      </c>
      <c r="AB14" s="10" t="s">
        <v>66</v>
      </c>
      <c r="AC14" s="10" t="s">
        <v>66</v>
      </c>
      <c r="AD14" s="9">
        <v>8</v>
      </c>
      <c r="AE14" s="9" t="s">
        <v>70</v>
      </c>
      <c r="AF14" s="9" t="s">
        <v>70</v>
      </c>
      <c r="AG14" s="9">
        <v>8</v>
      </c>
      <c r="AH14" s="9">
        <v>8</v>
      </c>
      <c r="AI14" s="10" t="s">
        <v>66</v>
      </c>
      <c r="AJ14" s="11">
        <f>IF(COUNTA(E14:AI14)=0,"",COUNT(E14:AI14))</f>
        <v>20</v>
      </c>
      <c r="AK14" s="11">
        <f>IF(COUNTA(E14:AI14)=0,"",SUM(E14:AI14))</f>
        <v>160</v>
      </c>
      <c r="AL14" s="11">
        <f>IF(COUNTA(E14:AI14)=0,"",COUNTIF(E14:AI14,"Б"))</f>
        <v>0</v>
      </c>
      <c r="AM14" s="11">
        <f>IF(COUNTA(E14:AI14)=0,"",COUNTIF(E14:AI14,"ОТ"))</f>
        <v>0</v>
      </c>
      <c r="AN14" s="11">
        <f>IF(COUNTA(E14:AI14)=0,"",COUNTA(E14:AI14)-COUNT(E14:AI14)-COUNTIF(E14:AI14,"В")-COUNTIF(E14:AI14,"Б")-COUNTIF(E14:AI14,"ОТ"))</f>
        <v>2</v>
      </c>
    </row>
    <row r="15" ht="15" customHeight="1" spans="1:40" x14ac:dyDescent="0.25">
      <c r="A15" s="11">
        <v>3</v>
      </c>
      <c r="B15" s="12" t="s">
        <v>71</v>
      </c>
      <c r="C15" s="12" t="s">
        <v>68</v>
      </c>
      <c r="D15" s="13" t="s">
        <v>72</v>
      </c>
      <c r="E15" s="9">
        <v>8</v>
      </c>
      <c r="F15" s="9">
        <v>8</v>
      </c>
      <c r="G15" s="10" t="s">
        <v>66</v>
      </c>
      <c r="H15" s="10" t="s">
        <v>66</v>
      </c>
      <c r="I15" s="9">
        <v>8</v>
      </c>
      <c r="J15" s="9">
        <v>8</v>
      </c>
      <c r="K15" s="9">
        <v>8</v>
      </c>
      <c r="L15" s="9">
        <v>8</v>
      </c>
      <c r="M15" s="9">
        <v>8</v>
      </c>
      <c r="N15" s="10" t="s">
        <v>66</v>
      </c>
      <c r="O15" s="10" t="s">
        <v>66</v>
      </c>
      <c r="P15" s="9" t="s">
        <v>53</v>
      </c>
      <c r="Q15" s="9" t="s">
        <v>53</v>
      </c>
      <c r="R15" s="9" t="s">
        <v>53</v>
      </c>
      <c r="S15" s="9" t="s">
        <v>53</v>
      </c>
      <c r="T15" s="9" t="s">
        <v>53</v>
      </c>
      <c r="U15" s="10" t="s">
        <v>66</v>
      </c>
      <c r="V15" s="10" t="s">
        <v>66</v>
      </c>
      <c r="W15" s="9">
        <v>8</v>
      </c>
      <c r="X15" s="9">
        <v>8</v>
      </c>
      <c r="Y15" s="9">
        <v>8</v>
      </c>
      <c r="Z15" s="9">
        <v>8</v>
      </c>
      <c r="AA15" s="9">
        <v>8</v>
      </c>
      <c r="AB15" s="10" t="s">
        <v>66</v>
      </c>
      <c r="AC15" s="10" t="s">
        <v>66</v>
      </c>
      <c r="AD15" s="9">
        <v>8</v>
      </c>
      <c r="AE15" s="9">
        <v>8</v>
      </c>
      <c r="AF15" s="9">
        <v>8</v>
      </c>
      <c r="AG15" s="9">
        <v>8</v>
      </c>
      <c r="AH15" s="9">
        <v>8</v>
      </c>
      <c r="AI15" s="10" t="s">
        <v>66</v>
      </c>
      <c r="AJ15" s="11">
        <f>IF(COUNTA(E15:AI15)=0,"",COUNT(E15:AI15))</f>
        <v>17</v>
      </c>
      <c r="AK15" s="11">
        <f>IF(COUNTA(E15:AI15)=0,"",SUM(E15:AI15))</f>
        <v>136</v>
      </c>
      <c r="AL15" s="11">
        <f>IF(COUNTA(E15:AI15)=0,"",COUNTIF(E15:AI15,"Б"))</f>
        <v>5</v>
      </c>
      <c r="AM15" s="11">
        <f>IF(COUNTA(E15:AI15)=0,"",COUNTIF(E15:AI15,"ОТ"))</f>
        <v>0</v>
      </c>
      <c r="AN15" s="11">
        <f>IF(COUNTA(E15:AI15)=0,"",COUNTA(E15:AI15)-COUNT(E15:AI15)-COUNTIF(E15:AI15,"В")-COUNTIF(E15:AI15,"Б")-COUNTIF(E15:AI15,"ОТ"))</f>
        <v>0</v>
      </c>
    </row>
    <row r="16" ht="15" customHeight="1" spans="1:40" x14ac:dyDescent="0.25">
      <c r="A16" s="11">
        <v>4</v>
      </c>
      <c r="B16" s="12" t="s">
        <v>73</v>
      </c>
      <c r="C16" s="12" t="s">
        <v>74</v>
      </c>
      <c r="D16" s="13" t="s">
        <v>75</v>
      </c>
      <c r="E16" s="9">
        <v>8</v>
      </c>
      <c r="F16" s="9">
        <v>8</v>
      </c>
      <c r="G16" s="10" t="s">
        <v>66</v>
      </c>
      <c r="H16" s="10" t="s">
        <v>66</v>
      </c>
      <c r="I16" s="9">
        <v>8</v>
      </c>
      <c r="J16" s="9">
        <v>8</v>
      </c>
      <c r="K16" s="9">
        <v>8</v>
      </c>
      <c r="L16" s="9">
        <v>8</v>
      </c>
      <c r="M16" s="9">
        <v>8</v>
      </c>
      <c r="N16" s="10" t="s">
        <v>66</v>
      </c>
      <c r="O16" s="10" t="s">
        <v>66</v>
      </c>
      <c r="P16" s="9">
        <v>8</v>
      </c>
      <c r="Q16" s="9">
        <v>8</v>
      </c>
      <c r="R16" s="9">
        <v>8</v>
      </c>
      <c r="S16" s="9">
        <v>8</v>
      </c>
      <c r="T16" s="9">
        <v>8</v>
      </c>
      <c r="U16" s="10" t="s">
        <v>66</v>
      </c>
      <c r="V16" s="10" t="s">
        <v>66</v>
      </c>
      <c r="W16" s="9">
        <v>8</v>
      </c>
      <c r="X16" s="9">
        <v>8</v>
      </c>
      <c r="Y16" s="9">
        <v>8</v>
      </c>
      <c r="Z16" s="9">
        <v>8</v>
      </c>
      <c r="AA16" s="9">
        <v>8</v>
      </c>
      <c r="AB16" s="10" t="s">
        <v>66</v>
      </c>
      <c r="AC16" s="10" t="s">
        <v>66</v>
      </c>
      <c r="AD16" s="9">
        <v>8</v>
      </c>
      <c r="AE16" s="9">
        <v>8</v>
      </c>
      <c r="AF16" s="9">
        <v>8</v>
      </c>
      <c r="AG16" s="9">
        <v>8</v>
      </c>
      <c r="AH16" s="9">
        <v>8</v>
      </c>
      <c r="AI16" s="10" t="s">
        <v>66</v>
      </c>
      <c r="AJ16" s="11">
        <f>IF(COUNTA(E16:AI16)=0,"",COUNT(E16:AI16))</f>
        <v>22</v>
      </c>
      <c r="AK16" s="11">
        <f>IF(COUNTA(E16:AI16)=0,"",SUM(E16:AI16))</f>
        <v>176</v>
      </c>
      <c r="AL16" s="11">
        <f>IF(COUNTA(E16:AI16)=0,"",COUNTIF(E16:AI16,"Б"))</f>
        <v>0</v>
      </c>
      <c r="AM16" s="11">
        <f>IF(COUNTA(E16:AI16)=0,"",COUNTIF(E16:AI16,"ОТ"))</f>
        <v>0</v>
      </c>
      <c r="AN16" s="11">
        <f>IF(COUNTA(E16:AI16)=0,"",COUNTA(E16:AI16)-COUNT(E16:AI16)-COUNTIF(E16:AI16,"В")-COUNTIF(E16:AI16,"Б")-COUNTIF(E16:AI16,"ОТ"))</f>
        <v>0</v>
      </c>
    </row>
    <row r="17" ht="15" customHeight="1" spans="1:40" x14ac:dyDescent="0.25">
      <c r="A17" s="11">
        <v>5</v>
      </c>
      <c r="B17" s="12" t="s">
        <v>76</v>
      </c>
      <c r="C17" s="12" t="s">
        <v>77</v>
      </c>
      <c r="D17" s="13" t="s">
        <v>78</v>
      </c>
      <c r="E17" s="9">
        <v>8</v>
      </c>
      <c r="F17" s="9">
        <v>8</v>
      </c>
      <c r="G17" s="10" t="s">
        <v>66</v>
      </c>
      <c r="H17" s="10" t="s">
        <v>66</v>
      </c>
      <c r="I17" s="9">
        <v>8</v>
      </c>
      <c r="J17" s="9">
        <v>8</v>
      </c>
      <c r="K17" s="9">
        <v>8</v>
      </c>
      <c r="L17" s="9">
        <v>8</v>
      </c>
      <c r="M17" s="9">
        <v>8</v>
      </c>
      <c r="N17" s="10" t="s">
        <v>66</v>
      </c>
      <c r="O17" s="10" t="s">
        <v>66</v>
      </c>
      <c r="P17" s="9">
        <v>8</v>
      </c>
      <c r="Q17" s="9">
        <v>8</v>
      </c>
      <c r="R17" s="9">
        <v>8</v>
      </c>
      <c r="S17" s="9">
        <v>8</v>
      </c>
      <c r="T17" s="9">
        <v>8</v>
      </c>
      <c r="U17" s="10" t="s">
        <v>66</v>
      </c>
      <c r="V17" s="10" t="s">
        <v>66</v>
      </c>
      <c r="W17" s="9" t="s">
        <v>54</v>
      </c>
      <c r="X17" s="9" t="s">
        <v>54</v>
      </c>
      <c r="Y17" s="9" t="s">
        <v>54</v>
      </c>
      <c r="Z17" s="9" t="s">
        <v>54</v>
      </c>
      <c r="AA17" s="9" t="s">
        <v>54</v>
      </c>
      <c r="AB17" s="10" t="s">
        <v>54</v>
      </c>
      <c r="AC17" s="10" t="s">
        <v>54</v>
      </c>
      <c r="AD17" s="9">
        <v>8</v>
      </c>
      <c r="AE17" s="9">
        <v>8</v>
      </c>
      <c r="AF17" s="9">
        <v>8</v>
      </c>
      <c r="AG17" s="9">
        <v>8</v>
      </c>
      <c r="AH17" s="9">
        <v>8</v>
      </c>
      <c r="AI17" s="10" t="s">
        <v>66</v>
      </c>
      <c r="AJ17" s="11">
        <f>IF(COUNTA(E17:AI17)=0,"",COUNT(E17:AI17))</f>
        <v>17</v>
      </c>
      <c r="AK17" s="11">
        <f>IF(COUNTA(E17:AI17)=0,"",SUM(E17:AI17))</f>
        <v>136</v>
      </c>
      <c r="AL17" s="11">
        <f>IF(COUNTA(E17:AI17)=0,"",COUNTIF(E17:AI17,"Б"))</f>
        <v>0</v>
      </c>
      <c r="AM17" s="11">
        <f>IF(COUNTA(E17:AI17)=0,"",COUNTIF(E17:AI17,"ОТ"))</f>
        <v>7</v>
      </c>
      <c r="AN17" s="11">
        <f>IF(COUNTA(E17:AI17)=0,"",COUNTA(E17:AI17)-COUNT(E17:AI17)-COUNTIF(E17:AI17,"В")-COUNTIF(E17:AI17,"Б")-COUNTIF(E17:AI17,"ОТ"))</f>
        <v>0</v>
      </c>
    </row>
    <row r="18" ht="15" customHeight="1" spans="1:40" x14ac:dyDescent="0.25">
      <c r="A18" s="11">
        <v>6</v>
      </c>
      <c r="B18" s="12" t="s">
        <v>79</v>
      </c>
      <c r="C18" s="12" t="s">
        <v>80</v>
      </c>
      <c r="D18" s="13" t="s">
        <v>81</v>
      </c>
      <c r="E18" s="9">
        <v>8</v>
      </c>
      <c r="F18" s="9">
        <v>8</v>
      </c>
      <c r="G18" s="10" t="s">
        <v>66</v>
      </c>
      <c r="H18" s="10" t="s">
        <v>66</v>
      </c>
      <c r="I18" s="9">
        <v>8</v>
      </c>
      <c r="J18" s="9">
        <v>8</v>
      </c>
      <c r="K18" s="9">
        <v>8</v>
      </c>
      <c r="L18" s="9">
        <v>8</v>
      </c>
      <c r="M18" s="9">
        <v>8</v>
      </c>
      <c r="N18" s="10" t="s">
        <v>66</v>
      </c>
      <c r="O18" s="10" t="s">
        <v>66</v>
      </c>
      <c r="P18" s="9">
        <v>8</v>
      </c>
      <c r="Q18" s="9">
        <v>8</v>
      </c>
      <c r="R18" s="9">
        <v>8</v>
      </c>
      <c r="S18" s="9">
        <v>8</v>
      </c>
      <c r="T18" s="9">
        <v>8</v>
      </c>
      <c r="U18" s="10" t="s">
        <v>66</v>
      </c>
      <c r="V18" s="10" t="s">
        <v>66</v>
      </c>
      <c r="W18" s="9">
        <v>8</v>
      </c>
      <c r="X18" s="9">
        <v>8</v>
      </c>
      <c r="Y18" s="9">
        <v>8</v>
      </c>
      <c r="Z18" s="9">
        <v>8</v>
      </c>
      <c r="AA18" s="9">
        <v>8</v>
      </c>
      <c r="AB18" s="10" t="s">
        <v>66</v>
      </c>
      <c r="AC18" s="10" t="s">
        <v>66</v>
      </c>
      <c r="AD18" s="9">
        <v>8</v>
      </c>
      <c r="AE18" s="9">
        <v>8</v>
      </c>
      <c r="AF18" s="9">
        <v>8</v>
      </c>
      <c r="AG18" s="9">
        <v>8</v>
      </c>
      <c r="AH18" s="9">
        <v>8</v>
      </c>
      <c r="AI18" s="10" t="s">
        <v>66</v>
      </c>
      <c r="AJ18" s="11">
        <f>IF(COUNTA(E18:AI18)=0,"",COUNT(E18:AI18))</f>
        <v>22</v>
      </c>
      <c r="AK18" s="11">
        <f>IF(COUNTA(E18:AI18)=0,"",SUM(E18:AI18))</f>
        <v>176</v>
      </c>
      <c r="AL18" s="11">
        <f>IF(COUNTA(E18:AI18)=0,"",COUNTIF(E18:AI18,"Б"))</f>
        <v>0</v>
      </c>
      <c r="AM18" s="11">
        <f>IF(COUNTA(E18:AI18)=0,"",COUNTIF(E18:AI18,"ОТ"))</f>
        <v>0</v>
      </c>
      <c r="AN18" s="11">
        <f>IF(COUNTA(E18:AI18)=0,"",COUNTA(E18:AI18)-COUNT(E18:AI18)-COUNTIF(E18:AI18,"В")-COUNTIF(E18:AI18,"Б")-COUNTIF(E18:AI18,"ОТ"))</f>
        <v>0</v>
      </c>
    </row>
    <row r="19" ht="15" customHeight="1" spans="1:40" x14ac:dyDescent="0.25">
      <c r="A19" s="11">
        <v>7</v>
      </c>
      <c r="B19" s="12" t="s">
        <v>82</v>
      </c>
      <c r="C19" s="12" t="s">
        <v>77</v>
      </c>
      <c r="D19" s="13" t="s">
        <v>83</v>
      </c>
      <c r="E19" s="9">
        <v>8</v>
      </c>
      <c r="F19" s="9">
        <v>8</v>
      </c>
      <c r="G19" s="10" t="s">
        <v>66</v>
      </c>
      <c r="H19" s="10" t="s">
        <v>66</v>
      </c>
      <c r="I19" s="9">
        <v>8</v>
      </c>
      <c r="J19" s="9">
        <v>8</v>
      </c>
      <c r="K19" s="9">
        <v>8</v>
      </c>
      <c r="L19" s="9">
        <v>8</v>
      </c>
      <c r="M19" s="9">
        <v>8</v>
      </c>
      <c r="N19" s="10" t="s">
        <v>66</v>
      </c>
      <c r="O19" s="10" t="s">
        <v>66</v>
      </c>
      <c r="P19" s="9">
        <v>8</v>
      </c>
      <c r="Q19" s="9">
        <v>8</v>
      </c>
      <c r="R19" s="9">
        <v>8</v>
      </c>
      <c r="S19" s="9">
        <v>8</v>
      </c>
      <c r="T19" s="9">
        <v>8</v>
      </c>
      <c r="U19" s="10" t="s">
        <v>66</v>
      </c>
      <c r="V19" s="10" t="s">
        <v>66</v>
      </c>
      <c r="W19" s="9">
        <v>8</v>
      </c>
      <c r="X19" s="9">
        <v>8</v>
      </c>
      <c r="Y19" s="9">
        <v>8</v>
      </c>
      <c r="Z19" s="9">
        <v>8</v>
      </c>
      <c r="AA19" s="9">
        <v>8</v>
      </c>
      <c r="AB19" s="10" t="s">
        <v>66</v>
      </c>
      <c r="AC19" s="10" t="s">
        <v>66</v>
      </c>
      <c r="AD19" s="9">
        <v>8</v>
      </c>
      <c r="AE19" s="9">
        <v>8</v>
      </c>
      <c r="AF19" s="9">
        <v>8</v>
      </c>
      <c r="AG19" s="9">
        <v>8</v>
      </c>
      <c r="AH19" s="9">
        <v>8</v>
      </c>
      <c r="AI19" s="10" t="s">
        <v>66</v>
      </c>
      <c r="AJ19" s="11">
        <f>IF(COUNTA(E19:AI19)=0,"",COUNT(E19:AI19))</f>
        <v>22</v>
      </c>
      <c r="AK19" s="11">
        <f>IF(COUNTA(E19:AI19)=0,"",SUM(E19:AI19))</f>
        <v>176</v>
      </c>
      <c r="AL19" s="11">
        <f>IF(COUNTA(E19:AI19)=0,"",COUNTIF(E19:AI19,"Б"))</f>
        <v>0</v>
      </c>
      <c r="AM19" s="11">
        <f>IF(COUNTA(E19:AI19)=0,"",COUNTIF(E19:AI19,"ОТ"))</f>
        <v>0</v>
      </c>
      <c r="AN19" s="11">
        <f>IF(COUNTA(E19:AI19)=0,"",COUNTA(E19:AI19)-COUNT(E19:AI19)-COUNTIF(E19:AI19,"В")-COUNTIF(E19:AI19,"Б")-COUNTIF(E19:AI19,"ОТ"))</f>
        <v>0</v>
      </c>
    </row>
    <row r="20" ht="15" customHeight="1" spans="1:40" x14ac:dyDescent="0.25">
      <c r="A20" s="11">
        <v>8</v>
      </c>
      <c r="B20" s="12" t="s">
        <v>84</v>
      </c>
      <c r="C20" s="12" t="s">
        <v>85</v>
      </c>
      <c r="D20" s="13" t="s">
        <v>86</v>
      </c>
      <c r="E20" s="9">
        <v>8</v>
      </c>
      <c r="F20" s="9">
        <v>8</v>
      </c>
      <c r="G20" s="10" t="s">
        <v>66</v>
      </c>
      <c r="H20" s="10" t="s">
        <v>66</v>
      </c>
      <c r="I20" s="9">
        <v>8</v>
      </c>
      <c r="J20" s="9" t="s">
        <v>87</v>
      </c>
      <c r="K20" s="9">
        <v>8</v>
      </c>
      <c r="L20" s="9">
        <v>8</v>
      </c>
      <c r="M20" s="9">
        <v>8</v>
      </c>
      <c r="N20" s="10" t="s">
        <v>66</v>
      </c>
      <c r="O20" s="10" t="s">
        <v>66</v>
      </c>
      <c r="P20" s="9">
        <v>8</v>
      </c>
      <c r="Q20" s="9">
        <v>8</v>
      </c>
      <c r="R20" s="9">
        <v>8</v>
      </c>
      <c r="S20" s="9">
        <v>8</v>
      </c>
      <c r="T20" s="9">
        <v>8</v>
      </c>
      <c r="U20" s="10" t="s">
        <v>66</v>
      </c>
      <c r="V20" s="10" t="s">
        <v>66</v>
      </c>
      <c r="W20" s="9">
        <v>8</v>
      </c>
      <c r="X20" s="9">
        <v>8</v>
      </c>
      <c r="Y20" s="9">
        <v>8</v>
      </c>
      <c r="Z20" s="9">
        <v>8</v>
      </c>
      <c r="AA20" s="9">
        <v>8</v>
      </c>
      <c r="AB20" s="10" t="s">
        <v>66</v>
      </c>
      <c r="AC20" s="10" t="s">
        <v>66</v>
      </c>
      <c r="AD20" s="9">
        <v>8</v>
      </c>
      <c r="AE20" s="9">
        <v>8</v>
      </c>
      <c r="AF20" s="9">
        <v>8</v>
      </c>
      <c r="AG20" s="9">
        <v>8</v>
      </c>
      <c r="AH20" s="9">
        <v>8</v>
      </c>
      <c r="AI20" s="10" t="s">
        <v>66</v>
      </c>
      <c r="AJ20" s="11">
        <f>IF(COUNTA(E20:AI20)=0,"",COUNT(E20:AI20))</f>
        <v>21</v>
      </c>
      <c r="AK20" s="11">
        <f>IF(COUNTA(E20:AI20)=0,"",SUM(E20:AI20))</f>
        <v>168</v>
      </c>
      <c r="AL20" s="11">
        <f>IF(COUNTA(E20:AI20)=0,"",COUNTIF(E20:AI20,"Б"))</f>
        <v>0</v>
      </c>
      <c r="AM20" s="11">
        <f>IF(COUNTA(E20:AI20)=0,"",COUNTIF(E20:AI20,"ОТ"))</f>
        <v>0</v>
      </c>
      <c r="AN20" s="11">
        <f>IF(COUNTA(E20:AI20)=0,"",COUNTA(E20:AI20)-COUNT(E20:AI20)-COUNTIF(E20:AI20,"В")-COUNTIF(E20:AI20,"Б")-COUNTIF(E20:AI20,"ОТ"))</f>
        <v>1</v>
      </c>
    </row>
    <row r="21" ht="15" customHeight="1" spans="1:40" x14ac:dyDescent="0.25">
      <c r="A21" s="14" t="s">
        <v>88</v>
      </c>
      <c r="B21" s="14"/>
      <c r="C21" s="14"/>
      <c r="D21" s="14"/>
      <c r="E21" s="15">
        <f>IF(COUNT(E13:E20)=0,"",COUNT(E13:E20))</f>
        <v>8</v>
      </c>
      <c r="F21" s="15">
        <f>IF(COUNT(F13:F20)=0,"",COUNT(F13:F20))</f>
        <v>8</v>
      </c>
      <c r="G21" s="15">
        <f>IF(COUNT(G13:G20)=0,"",COUNT(G13:G20))</f>
      </c>
      <c r="H21" s="15">
        <f>IF(COUNT(H13:H20)=0,"",COUNT(H13:H20))</f>
      </c>
      <c r="I21" s="15">
        <f>IF(COUNT(I13:I20)=0,"",COUNT(I13:I20))</f>
        <v>8</v>
      </c>
      <c r="J21" s="15">
        <f>IF(COUNT(J13:J20)=0,"",COUNT(J13:J20))</f>
        <v>7</v>
      </c>
      <c r="K21" s="15">
        <f>IF(COUNT(K13:K20)=0,"",COUNT(K13:K20))</f>
        <v>8</v>
      </c>
      <c r="L21" s="15">
        <f>IF(COUNT(L13:L20)=0,"",COUNT(L13:L20))</f>
        <v>8</v>
      </c>
      <c r="M21" s="15">
        <f>IF(COUNT(M13:M20)=0,"",COUNT(M13:M20))</f>
        <v>8</v>
      </c>
      <c r="N21" s="15">
        <f>IF(COUNT(N13:N20)=0,"",COUNT(N13:N20))</f>
      </c>
      <c r="O21" s="15">
        <f>IF(COUNT(O13:O20)=0,"",COUNT(O13:O20))</f>
      </c>
      <c r="P21" s="15">
        <f>IF(COUNT(P13:P20)=0,"",COUNT(P13:P20))</f>
        <v>7</v>
      </c>
      <c r="Q21" s="15">
        <f>IF(COUNT(Q13:Q20)=0,"",COUNT(Q13:Q20))</f>
        <v>7</v>
      </c>
      <c r="R21" s="15">
        <f>IF(COUNT(R13:R20)=0,"",COUNT(R13:R20))</f>
        <v>7</v>
      </c>
      <c r="S21" s="15">
        <f>IF(COUNT(S13:S20)=0,"",COUNT(S13:S20))</f>
        <v>7</v>
      </c>
      <c r="T21" s="15">
        <f>IF(COUNT(T13:T20)=0,"",COUNT(T13:T20))</f>
        <v>7</v>
      </c>
      <c r="U21" s="15">
        <f>IF(COUNT(U13:U20)=0,"",COUNT(U13:U20))</f>
      </c>
      <c r="V21" s="15">
        <f>IF(COUNT(V13:V20)=0,"",COUNT(V13:V20))</f>
      </c>
      <c r="W21" s="15">
        <f>IF(COUNT(W13:W20)=0,"",COUNT(W13:W20))</f>
        <v>7</v>
      </c>
      <c r="X21" s="15">
        <f>IF(COUNT(X13:X20)=0,"",COUNT(X13:X20))</f>
        <v>7</v>
      </c>
      <c r="Y21" s="15">
        <f>IF(COUNT(Y13:Y20)=0,"",COUNT(Y13:Y20))</f>
        <v>7</v>
      </c>
      <c r="Z21" s="15">
        <f>IF(COUNT(Z13:Z20)=0,"",COUNT(Z13:Z20))</f>
        <v>7</v>
      </c>
      <c r="AA21" s="15">
        <f>IF(COUNT(AA13:AA20)=0,"",COUNT(AA13:AA20))</f>
        <v>7</v>
      </c>
      <c r="AB21" s="15">
        <f>IF(COUNT(AB13:AB20)=0,"",COUNT(AB13:AB20))</f>
      </c>
      <c r="AC21" s="15">
        <f>IF(COUNT(AC13:AC20)=0,"",COUNT(AC13:AC20))</f>
      </c>
      <c r="AD21" s="15">
        <f>IF(COUNT(AD13:AD20)=0,"",COUNT(AD13:AD20))</f>
        <v>8</v>
      </c>
      <c r="AE21" s="15">
        <f>IF(COUNT(AE13:AE20)=0,"",COUNT(AE13:AE20))</f>
        <v>7</v>
      </c>
      <c r="AF21" s="15">
        <f>IF(COUNT(AF13:AF20)=0,"",COUNT(AF13:AF20))</f>
        <v>7</v>
      </c>
      <c r="AG21" s="15">
        <f>IF(COUNT(AG13:AG20)=0,"",COUNT(AG13:AG20))</f>
        <v>8</v>
      </c>
      <c r="AH21" s="15">
        <f>IF(COUNT(AH13:AH20)=0,"",COUNT(AH13:AH20))</f>
        <v>8</v>
      </c>
      <c r="AI21" s="15">
        <f>IF(COUNT(AI13:AI20)=0,"",COUNT(AI13:AI20))</f>
      </c>
      <c r="AJ21" s="15">
        <f>IF(COUNT(AJ13:AJ20)=0,"",SUM(AJ13:AJ20))</f>
        <v>163</v>
      </c>
      <c r="AK21" s="15">
        <f>IF(COUNT(AK13:AK20)=0,"",SUM(AK13:AK20))</f>
        <v>1304</v>
      </c>
      <c r="AL21" s="15">
        <f>IF(COUNT(AL13:AL20)=0,"",SUM(AL13:AL20))</f>
        <v>5</v>
      </c>
      <c r="AM21" s="15">
        <f>IF(COUNT(AM13:AM20)=0,"",SUM(AM13:AM20))</f>
        <v>7</v>
      </c>
      <c r="AN21" s="15">
        <f>IF(COUNT(AN13:AN20)=0,"",SUM(AN13:AN20))</f>
        <v>3</v>
      </c>
    </row>
    <row r="22" ht="15" customHeight="1" spans="1:40" x14ac:dyDescent="0.25">
      <c r="A22" s="14" t="s">
        <v>89</v>
      </c>
      <c r="B22" s="14"/>
      <c r="C22" s="14"/>
      <c r="D22" s="14"/>
      <c r="E22" s="15">
        <f>IF(SUM(E13:E20)=0,"",SUM(E13:E20))</f>
        <v>64</v>
      </c>
      <c r="F22" s="15">
        <f>IF(SUM(F13:F20)=0,"",SUM(F13:F20))</f>
        <v>64</v>
      </c>
      <c r="G22" s="15">
        <f>IF(SUM(G13:G20)=0,"",SUM(G13:G20))</f>
      </c>
      <c r="H22" s="15">
        <f>IF(SUM(H13:H20)=0,"",SUM(H13:H20))</f>
      </c>
      <c r="I22" s="15">
        <f>IF(SUM(I13:I20)=0,"",SUM(I13:I20))</f>
        <v>64</v>
      </c>
      <c r="J22" s="15">
        <f>IF(SUM(J13:J20)=0,"",SUM(J13:J20))</f>
        <v>56</v>
      </c>
      <c r="K22" s="15">
        <f>IF(SUM(K13:K20)=0,"",SUM(K13:K20))</f>
        <v>64</v>
      </c>
      <c r="L22" s="15">
        <f>IF(SUM(L13:L20)=0,"",SUM(L13:L20))</f>
        <v>64</v>
      </c>
      <c r="M22" s="15">
        <f>IF(SUM(M13:M20)=0,"",SUM(M13:M20))</f>
        <v>64</v>
      </c>
      <c r="N22" s="15">
        <f>IF(SUM(N13:N20)=0,"",SUM(N13:N20))</f>
      </c>
      <c r="O22" s="15">
        <f>IF(SUM(O13:O20)=0,"",SUM(O13:O20))</f>
      </c>
      <c r="P22" s="15">
        <f>IF(SUM(P13:P20)=0,"",SUM(P13:P20))</f>
        <v>56</v>
      </c>
      <c r="Q22" s="15">
        <f>IF(SUM(Q13:Q20)=0,"",SUM(Q13:Q20))</f>
        <v>56</v>
      </c>
      <c r="R22" s="15">
        <f>IF(SUM(R13:R20)=0,"",SUM(R13:R20))</f>
        <v>56</v>
      </c>
      <c r="S22" s="15">
        <f>IF(SUM(S13:S20)=0,"",SUM(S13:S20))</f>
        <v>56</v>
      </c>
      <c r="T22" s="15">
        <f>IF(SUM(T13:T20)=0,"",SUM(T13:T20))</f>
        <v>56</v>
      </c>
      <c r="U22" s="15">
        <f>IF(SUM(U13:U20)=0,"",SUM(U13:U20))</f>
      </c>
      <c r="V22" s="15">
        <f>IF(SUM(V13:V20)=0,"",SUM(V13:V20))</f>
      </c>
      <c r="W22" s="15">
        <f>IF(SUM(W13:W20)=0,"",SUM(W13:W20))</f>
        <v>56</v>
      </c>
      <c r="X22" s="15">
        <f>IF(SUM(X13:X20)=0,"",SUM(X13:X20))</f>
        <v>56</v>
      </c>
      <c r="Y22" s="15">
        <f>IF(SUM(Y13:Y20)=0,"",SUM(Y13:Y20))</f>
        <v>56</v>
      </c>
      <c r="Z22" s="15">
        <f>IF(SUM(Z13:Z20)=0,"",SUM(Z13:Z20))</f>
        <v>56</v>
      </c>
      <c r="AA22" s="15">
        <f>IF(SUM(AA13:AA20)=0,"",SUM(AA13:AA20))</f>
        <v>56</v>
      </c>
      <c r="AB22" s="15">
        <f>IF(SUM(AB13:AB20)=0,"",SUM(AB13:AB20))</f>
      </c>
      <c r="AC22" s="15">
        <f>IF(SUM(AC13:AC20)=0,"",SUM(AC13:AC20))</f>
      </c>
      <c r="AD22" s="15">
        <f>IF(SUM(AD13:AD20)=0,"",SUM(AD13:AD20))</f>
        <v>64</v>
      </c>
      <c r="AE22" s="15">
        <f>IF(SUM(AE13:AE20)=0,"",SUM(AE13:AE20))</f>
        <v>56</v>
      </c>
      <c r="AF22" s="15">
        <f>IF(SUM(AF13:AF20)=0,"",SUM(AF13:AF20))</f>
        <v>56</v>
      </c>
      <c r="AG22" s="15">
        <f>IF(SUM(AG13:AG20)=0,"",SUM(AG13:AG20))</f>
        <v>64</v>
      </c>
      <c r="AH22" s="15">
        <f>IF(SUM(AH13:AH20)=0,"",SUM(AH13:AH20))</f>
        <v>64</v>
      </c>
      <c r="AI22" s="15">
        <f>IF(SUM(AI13:AI20)=0,"",SUM(AI13:AI20))</f>
      </c>
      <c r="AJ22" s="14" t="s">
        <v>6</v>
      </c>
      <c r="AK22" s="14"/>
      <c r="AL22" s="14"/>
      <c r="AM22" s="14"/>
      <c r="AN22" s="14"/>
    </row>
    <row r="23" ht="8" customHeight="1" spans="1:40" x14ac:dyDescent="0.25">
      <c r="A23" s="7" t="s">
        <v>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</row>
    <row r="24" ht="24" customHeight="1" spans="1:40" x14ac:dyDescent="0.25">
      <c r="A24" s="16" t="s">
        <v>90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</row>
    <row r="25" ht="46" customHeight="1" spans="1:40" x14ac:dyDescent="0.25">
      <c r="A25" s="16" t="s">
        <v>91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</row>
    <row r="26" ht="8" customHeight="1" spans="1:40" x14ac:dyDescent="0.25">
      <c r="A26" s="7" t="s">
        <v>6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</row>
    <row r="27" ht="20" customHeight="1" spans="1:40" x14ac:dyDescent="0.25">
      <c r="A27" s="17" t="s">
        <v>92</v>
      </c>
      <c r="B27" s="17"/>
      <c r="C27" s="17"/>
      <c r="D27" s="6" t="s">
        <v>93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7" t="s">
        <v>6</v>
      </c>
      <c r="Q27" s="7"/>
      <c r="R27" s="7"/>
      <c r="S27" s="6" t="s">
        <v>6</v>
      </c>
      <c r="T27" s="6"/>
      <c r="U27" s="6"/>
      <c r="V27" s="6"/>
      <c r="W27" s="6"/>
      <c r="X27" s="6"/>
      <c r="Y27" s="6"/>
      <c r="Z27" s="6"/>
      <c r="AA27" s="7" t="s">
        <v>6</v>
      </c>
      <c r="AB27" s="7"/>
      <c r="AC27" s="7"/>
      <c r="AD27" s="18" t="s">
        <v>6</v>
      </c>
      <c r="AE27" s="18"/>
      <c r="AF27" s="18"/>
      <c r="AG27" s="18"/>
      <c r="AH27" s="18"/>
      <c r="AI27" s="18"/>
      <c r="AJ27" s="7" t="s">
        <v>6</v>
      </c>
      <c r="AK27" s="7"/>
      <c r="AL27" s="7"/>
      <c r="AM27" s="7"/>
      <c r="AN27" s="7"/>
    </row>
    <row r="28" ht="12" customHeight="1" spans="1:40" x14ac:dyDescent="0.25">
      <c r="A28" s="7" t="s">
        <v>6</v>
      </c>
      <c r="B28" s="7"/>
      <c r="C28" s="7"/>
      <c r="D28" s="19" t="s">
        <v>94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7" t="s">
        <v>6</v>
      </c>
      <c r="Q28" s="7"/>
      <c r="R28" s="7"/>
      <c r="S28" s="19" t="s">
        <v>95</v>
      </c>
      <c r="T28" s="19"/>
      <c r="U28" s="19"/>
      <c r="V28" s="19"/>
      <c r="W28" s="19"/>
      <c r="X28" s="19"/>
      <c r="Y28" s="19"/>
      <c r="Z28" s="19"/>
      <c r="AA28" s="7" t="s">
        <v>6</v>
      </c>
      <c r="AB28" s="7"/>
      <c r="AC28" s="7"/>
      <c r="AD28" s="19" t="s">
        <v>96</v>
      </c>
      <c r="AE28" s="19"/>
      <c r="AF28" s="19"/>
      <c r="AG28" s="19"/>
      <c r="AH28" s="19"/>
      <c r="AI28" s="19"/>
      <c r="AJ28" s="7" t="s">
        <v>6</v>
      </c>
      <c r="AK28" s="7"/>
      <c r="AL28" s="7"/>
      <c r="AM28" s="7"/>
      <c r="AN28" s="7"/>
    </row>
    <row r="29" ht="20" customHeight="1" spans="1:40" x14ac:dyDescent="0.25">
      <c r="A29" s="17" t="s">
        <v>97</v>
      </c>
      <c r="B29" s="17"/>
      <c r="C29" s="17"/>
      <c r="D29" s="6" t="s">
        <v>98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7" t="s">
        <v>6</v>
      </c>
      <c r="Q29" s="7"/>
      <c r="R29" s="7"/>
      <c r="S29" s="6" t="s">
        <v>6</v>
      </c>
      <c r="T29" s="6"/>
      <c r="U29" s="6"/>
      <c r="V29" s="6"/>
      <c r="W29" s="6"/>
      <c r="X29" s="6"/>
      <c r="Y29" s="6"/>
      <c r="Z29" s="6"/>
      <c r="AA29" s="7" t="s">
        <v>6</v>
      </c>
      <c r="AB29" s="7"/>
      <c r="AC29" s="7"/>
      <c r="AD29" s="18" t="s">
        <v>6</v>
      </c>
      <c r="AE29" s="18"/>
      <c r="AF29" s="18"/>
      <c r="AG29" s="18"/>
      <c r="AH29" s="18"/>
      <c r="AI29" s="18"/>
      <c r="AJ29" s="7" t="s">
        <v>6</v>
      </c>
      <c r="AK29" s="7"/>
      <c r="AL29" s="7"/>
      <c r="AM29" s="7"/>
      <c r="AN29" s="7"/>
    </row>
    <row r="30" ht="12" customHeight="1" spans="1:40" x14ac:dyDescent="0.25">
      <c r="A30" s="7" t="s">
        <v>6</v>
      </c>
      <c r="B30" s="7"/>
      <c r="C30" s="7"/>
      <c r="D30" s="19" t="s">
        <v>94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7" t="s">
        <v>6</v>
      </c>
      <c r="Q30" s="7"/>
      <c r="R30" s="7"/>
      <c r="S30" s="19" t="s">
        <v>95</v>
      </c>
      <c r="T30" s="19"/>
      <c r="U30" s="19"/>
      <c r="V30" s="19"/>
      <c r="W30" s="19"/>
      <c r="X30" s="19"/>
      <c r="Y30" s="19"/>
      <c r="Z30" s="19"/>
      <c r="AA30" s="7" t="s">
        <v>6</v>
      </c>
      <c r="AB30" s="7"/>
      <c r="AC30" s="7"/>
      <c r="AD30" s="19" t="s">
        <v>96</v>
      </c>
      <c r="AE30" s="19"/>
      <c r="AF30" s="19"/>
      <c r="AG30" s="19"/>
      <c r="AH30" s="19"/>
      <c r="AI30" s="19"/>
      <c r="AJ30" s="7" t="s">
        <v>6</v>
      </c>
      <c r="AK30" s="7"/>
      <c r="AL30" s="7"/>
      <c r="AM30" s="7"/>
      <c r="AN30" s="7"/>
    </row>
    <row r="31" ht="20" customHeight="1" spans="1:40" x14ac:dyDescent="0.25">
      <c r="A31" s="17" t="s">
        <v>99</v>
      </c>
      <c r="B31" s="17"/>
      <c r="C31" s="17"/>
      <c r="D31" s="6" t="s">
        <v>100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7" t="s">
        <v>6</v>
      </c>
      <c r="Q31" s="7"/>
      <c r="R31" s="7"/>
      <c r="S31" s="6" t="s">
        <v>6</v>
      </c>
      <c r="T31" s="6"/>
      <c r="U31" s="6"/>
      <c r="V31" s="6"/>
      <c r="W31" s="6"/>
      <c r="X31" s="6"/>
      <c r="Y31" s="6"/>
      <c r="Z31" s="6"/>
      <c r="AA31" s="7" t="s">
        <v>6</v>
      </c>
      <c r="AB31" s="7"/>
      <c r="AC31" s="7"/>
      <c r="AD31" s="18" t="s">
        <v>6</v>
      </c>
      <c r="AE31" s="18"/>
      <c r="AF31" s="18"/>
      <c r="AG31" s="18"/>
      <c r="AH31" s="18"/>
      <c r="AI31" s="18"/>
      <c r="AJ31" s="7" t="s">
        <v>6</v>
      </c>
      <c r="AK31" s="7"/>
      <c r="AL31" s="7"/>
      <c r="AM31" s="7"/>
      <c r="AN31" s="7"/>
    </row>
    <row r="32" ht="12" customHeight="1" spans="1:40" x14ac:dyDescent="0.25">
      <c r="A32" s="7" t="s">
        <v>6</v>
      </c>
      <c r="B32" s="7"/>
      <c r="C32" s="7"/>
      <c r="D32" s="19" t="s">
        <v>94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7" t="s">
        <v>6</v>
      </c>
      <c r="Q32" s="7"/>
      <c r="R32" s="7"/>
      <c r="S32" s="19" t="s">
        <v>95</v>
      </c>
      <c r="T32" s="19"/>
      <c r="U32" s="19"/>
      <c r="V32" s="19"/>
      <c r="W32" s="19"/>
      <c r="X32" s="19"/>
      <c r="Y32" s="19"/>
      <c r="Z32" s="19"/>
      <c r="AA32" s="7" t="s">
        <v>6</v>
      </c>
      <c r="AB32" s="7"/>
      <c r="AC32" s="7"/>
      <c r="AD32" s="19" t="s">
        <v>96</v>
      </c>
      <c r="AE32" s="19"/>
      <c r="AF32" s="19"/>
      <c r="AG32" s="19"/>
      <c r="AH32" s="19"/>
      <c r="AI32" s="19"/>
      <c r="AJ32" s="7" t="s">
        <v>6</v>
      </c>
      <c r="AK32" s="7"/>
      <c r="AL32" s="7"/>
      <c r="AM32" s="7"/>
      <c r="AN32" s="7"/>
    </row>
  </sheetData>
  <mergeCells count="78">
    <mergeCell ref="A1:AN1"/>
    <mergeCell ref="A2:AN2"/>
    <mergeCell ref="A3:AN3"/>
    <mergeCell ref="A4:AN4"/>
    <mergeCell ref="A5:C5"/>
    <mergeCell ref="D5:W5"/>
    <mergeCell ref="X5:AN5"/>
    <mergeCell ref="A6:C6"/>
    <mergeCell ref="D6:W6"/>
    <mergeCell ref="X6:AN6"/>
    <mergeCell ref="A7:C7"/>
    <mergeCell ref="D7:W7"/>
    <mergeCell ref="X7:AN7"/>
    <mergeCell ref="A8:C8"/>
    <mergeCell ref="D8:W8"/>
    <mergeCell ref="X8:AN8"/>
    <mergeCell ref="A9:AN9"/>
    <mergeCell ref="E10:AI10"/>
    <mergeCell ref="AJ10:AK10"/>
    <mergeCell ref="AL10:AN10"/>
    <mergeCell ref="A10:A12"/>
    <mergeCell ref="B10:B12"/>
    <mergeCell ref="C10:C12"/>
    <mergeCell ref="D10:D12"/>
    <mergeCell ref="AJ11:AJ12"/>
    <mergeCell ref="AK11:AK12"/>
    <mergeCell ref="AL11:AL12"/>
    <mergeCell ref="AM11:AM12"/>
    <mergeCell ref="AN11:AN12"/>
    <mergeCell ref="A21:D21"/>
    <mergeCell ref="A22:D22"/>
    <mergeCell ref="AJ22:AN22"/>
    <mergeCell ref="A23:AN23"/>
    <mergeCell ref="A24:AN24"/>
    <mergeCell ref="A25:AN25"/>
    <mergeCell ref="A26:AN26"/>
    <mergeCell ref="A27:C27"/>
    <mergeCell ref="D27:O27"/>
    <mergeCell ref="P27:R27"/>
    <mergeCell ref="S27:Z27"/>
    <mergeCell ref="AA27:AC27"/>
    <mergeCell ref="AD27:AI27"/>
    <mergeCell ref="AJ27:AN27"/>
    <mergeCell ref="A28:C28"/>
    <mergeCell ref="D28:O28"/>
    <mergeCell ref="P28:R28"/>
    <mergeCell ref="S28:Z28"/>
    <mergeCell ref="AA28:AC28"/>
    <mergeCell ref="AD28:AI28"/>
    <mergeCell ref="AJ28:AN28"/>
    <mergeCell ref="A29:C29"/>
    <mergeCell ref="D29:O29"/>
    <mergeCell ref="P29:R29"/>
    <mergeCell ref="S29:Z29"/>
    <mergeCell ref="AA29:AC29"/>
    <mergeCell ref="AD29:AI29"/>
    <mergeCell ref="AJ29:AN29"/>
    <mergeCell ref="A30:C30"/>
    <mergeCell ref="D30:O30"/>
    <mergeCell ref="P30:R30"/>
    <mergeCell ref="S30:Z30"/>
    <mergeCell ref="AA30:AC30"/>
    <mergeCell ref="AD30:AI30"/>
    <mergeCell ref="AJ30:AN30"/>
    <mergeCell ref="A31:C31"/>
    <mergeCell ref="D31:O31"/>
    <mergeCell ref="P31:R31"/>
    <mergeCell ref="S31:Z31"/>
    <mergeCell ref="AA31:AC31"/>
    <mergeCell ref="AD31:AI31"/>
    <mergeCell ref="AJ31:AN31"/>
    <mergeCell ref="A32:C32"/>
    <mergeCell ref="D32:O32"/>
    <mergeCell ref="P32:R32"/>
    <mergeCell ref="S32:Z32"/>
    <mergeCell ref="AA32:AC32"/>
    <mergeCell ref="AD32:AI32"/>
    <mergeCell ref="AJ32:AN32"/>
  </mergeCells>
  <pageMargins left="0.6" right="0.4" top="0.5" bottom="0.6" header="0.25" footer="0.25"/>
  <pageSetup paperSize="9" orientation="landscape" horizontalDpi="4294967295" verticalDpi="4294967295" scale="100" fitToWidth="1" fitToHeight="0"/>
  <headerFooter>
    <oddHeader>&amp;C&amp;7Образец заполнения. Организации, люди, реквизиты и цифры вымышлены</oddHeader>
    <oddFooter>&amp;L&amp;7Шаблон от THRYM — thrym.ru&amp;R&amp;7Лист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Табель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THRYM — thrym.ru</dc:creator>
  <dc:title>Табель учёта рабочего времени бригады — образец заполнения</dc:title>
  <dc:subject/>
  <dc:description>Шаблон от THRYM — thrym.ru</dc:description>
  <cp:keywords/>
  <cp:category/>
  <cp:lastModifiedBy>THRYM — thrym.ru</cp:lastModifiedBy>
  <dcterms:created xsi:type="dcterms:W3CDTF">2026-10-25T00:00:00Z</dcterms:created>
  <dcterms:modified xsi:type="dcterms:W3CDTF">2026-10-25T00:00:00Z</dcterms:modified>
</cp:coreProperties>
</file>